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75" windowWidth="12735" windowHeight="8040" tabRatio="921" activeTab="8"/>
  </bookViews>
  <sheets>
    <sheet name="форма 1" sheetId="1" r:id="rId1"/>
    <sheet name="форма 2.1" sheetId="2" r:id="rId2"/>
    <sheet name="форма 2.2 (2023)" sheetId="33" r:id="rId3"/>
    <sheet name="форма 2.2 (2024)" sheetId="22" r:id="rId4"/>
    <sheet name="форма 2.2 (2025)" sheetId="32" r:id="rId5"/>
    <sheet name="форма 3-а " sheetId="19" r:id="rId6"/>
    <sheet name="форма 3-б" sheetId="13" r:id="rId7"/>
    <sheet name="форма 3-в " sheetId="20" r:id="rId8"/>
    <sheet name="форма 3-г" sheetId="18" r:id="rId9"/>
  </sheets>
  <calcPr calcId="145621"/>
</workbook>
</file>

<file path=xl/calcChain.xml><?xml version="1.0" encoding="utf-8"?>
<calcChain xmlns="http://schemas.openxmlformats.org/spreadsheetml/2006/main">
  <c r="F41" i="20" l="1"/>
  <c r="F35" i="20"/>
  <c r="E35" i="20" s="1"/>
  <c r="F29" i="20"/>
  <c r="F23" i="20"/>
  <c r="F17" i="20"/>
  <c r="F11" i="20"/>
  <c r="F40" i="20" l="1"/>
  <c r="E40" i="20" s="1"/>
  <c r="F34" i="20"/>
  <c r="E34" i="20" s="1"/>
  <c r="F28" i="20"/>
  <c r="E28" i="20" s="1"/>
  <c r="F16" i="20"/>
  <c r="E16" i="20" s="1"/>
  <c r="F22" i="20"/>
  <c r="E22" i="20" s="1"/>
  <c r="F10" i="20"/>
  <c r="E10" i="20" s="1"/>
</calcChain>
</file>

<file path=xl/sharedStrings.xml><?xml version="1.0" encoding="utf-8"?>
<sst xmlns="http://schemas.openxmlformats.org/spreadsheetml/2006/main" count="458" uniqueCount="157">
  <si>
    <t xml:space="preserve">           Форма раскрытия информации о ценах (тарифах, сборах)</t>
  </si>
  <si>
    <t xml:space="preserve">  Перечень   услуг (работ), оказываемых СЕМ</t>
  </si>
  <si>
    <t xml:space="preserve"> N п/п</t>
  </si>
  <si>
    <t xml:space="preserve">  Единица измерения</t>
  </si>
  <si>
    <t xml:space="preserve">  Наименование органа исполнительной власти, осуществляющего государственное регулирование</t>
  </si>
  <si>
    <t xml:space="preserve">                            I. Доходы и расходы</t>
  </si>
  <si>
    <t>(тыс. руб.)</t>
  </si>
  <si>
    <t xml:space="preserve">Прибыль (убыток) от продаж                    </t>
  </si>
  <si>
    <t xml:space="preserve">Доходы от участия в других организациях       </t>
  </si>
  <si>
    <t xml:space="preserve">Проценты к получению                          </t>
  </si>
  <si>
    <t xml:space="preserve">Проценты к уплате                             </t>
  </si>
  <si>
    <t xml:space="preserve">Прочие доходы                                  </t>
  </si>
  <si>
    <t xml:space="preserve">Прочие расходы                                </t>
  </si>
  <si>
    <t xml:space="preserve">Прибыль (убыток) до налогообложения           </t>
  </si>
  <si>
    <t xml:space="preserve">Текущий налог на прибыль                      </t>
  </si>
  <si>
    <t xml:space="preserve">Изменение отложенных налоговых обязательств   </t>
  </si>
  <si>
    <t xml:space="preserve">Изменение отложенных налоговых активов        </t>
  </si>
  <si>
    <t xml:space="preserve">Прочее                                         </t>
  </si>
  <si>
    <t xml:space="preserve">Чистая прибыль (убыток)                       </t>
  </si>
  <si>
    <t xml:space="preserve">      Наименование показателей финансово-хозяйственной деятельности субъекта  естественной монополии в сфере услуг аэропортов</t>
  </si>
  <si>
    <t>1.1.</t>
  </si>
  <si>
    <t>1.2.</t>
  </si>
  <si>
    <t>Доходы всего, в том числе по видам регулируемых услуг:</t>
  </si>
  <si>
    <t>2.1.</t>
  </si>
  <si>
    <t>2.2.</t>
  </si>
  <si>
    <t>в том числе постоянные налоговые обязательства (активы)</t>
  </si>
  <si>
    <t>10.1.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</si>
  <si>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</si>
  <si>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</si>
  <si>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</si>
  <si>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</si>
  <si>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затраты на оплату труда</t>
  </si>
  <si>
    <t>отчисления на соц.нужды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</si>
  <si>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</si>
  <si>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</si>
  <si>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прочие расходы</t>
  </si>
  <si>
    <t>материа- льные затраты</t>
  </si>
  <si>
    <t>аморти-  зация</t>
  </si>
  <si>
    <t>проценты  к уплате по кредитам и займам</t>
  </si>
  <si>
    <t>налоги и иные обязатель-  ные платежи и сборы</t>
  </si>
  <si>
    <t>Регулируемые виды деятельности</t>
  </si>
  <si>
    <t>5. Обеспечение заправки ВС авиационным топливом</t>
  </si>
  <si>
    <t>6. Хранение авиационного топлива</t>
  </si>
  <si>
    <t xml:space="preserve">     Итого по аэропортовой деятельности:</t>
  </si>
  <si>
    <t xml:space="preserve">     Прочие доходы и расходы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</si>
  <si>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</si>
  <si>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</si>
  <si>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</si>
  <si>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 xml:space="preserve">Наименование программы                 </t>
  </si>
  <si>
    <t>Цели и задачи реализации программы</t>
  </si>
  <si>
    <t xml:space="preserve">Сроки реализации программы          </t>
  </si>
  <si>
    <t xml:space="preserve">  - научно-исследовательские и опытно-</t>
  </si>
  <si>
    <t xml:space="preserve">  - капитальные вложения, тыс. руб.;   </t>
  </si>
  <si>
    <t xml:space="preserve">  - конструкторские работы, тыс. руб.; </t>
  </si>
  <si>
    <t xml:space="preserve">  - долгосрочные финансовые вложения,  тыс.руб.;</t>
  </si>
  <si>
    <t xml:space="preserve"> - прочее (например, маркетинг,консалтинг, технические экспертизы и т.п.), тыс.руб.</t>
  </si>
  <si>
    <t>Ожидаемые конечные результаты  реализации инвестиционной программы, в том числе:</t>
  </si>
  <si>
    <t xml:space="preserve">финансово-экономический эффект         </t>
  </si>
  <si>
    <t>бюджетный эффект</t>
  </si>
  <si>
    <t>социальный эффект</t>
  </si>
  <si>
    <t xml:space="preserve">Общий объем финансирования тыс. руб., в том числе по основным направлениям расходования инвестиционных средств:   </t>
  </si>
  <si>
    <t>Наименование проекта к рамках инвестиционной программы СЕМ</t>
  </si>
  <si>
    <t>Срок реализации</t>
  </si>
  <si>
    <t>начало (мес./год)</t>
  </si>
  <si>
    <t>окончание (мес./год)</t>
  </si>
  <si>
    <t>Расходы на реализацию инвестиционной программы всего (тыс.руб)</t>
  </si>
  <si>
    <t>всего (тыс.руб.)</t>
  </si>
  <si>
    <t>в том числе</t>
  </si>
  <si>
    <t>за счет собственных средств (тыс.руб.)</t>
  </si>
  <si>
    <t>за счет средств бюджетов всех уровней(тыс.руб.)</t>
  </si>
  <si>
    <t xml:space="preserve">     реконструкция (модернизация);</t>
  </si>
  <si>
    <t>новое строительство.</t>
  </si>
  <si>
    <t>1. Капитальное строительство, в т.ч.:</t>
  </si>
  <si>
    <t>2. Приобретение внеоборотных активов.</t>
  </si>
  <si>
    <t>3. Долгосрочные финансовые вложения.</t>
  </si>
  <si>
    <t>Срок окупаемости, лет</t>
  </si>
  <si>
    <t>Ожидаемый экономический эффект (тыс.руб./год)</t>
  </si>
  <si>
    <t>Расходы на реализацию инвестиционной программы, всего (тыс.руб.)</t>
  </si>
  <si>
    <t>В том числе по периодам</t>
  </si>
  <si>
    <t>период  t (очередной период)</t>
  </si>
  <si>
    <t>период      t + 1</t>
  </si>
  <si>
    <t>период      t + 2</t>
  </si>
  <si>
    <t>после периода      t + 2</t>
  </si>
  <si>
    <t>Расходы на реализацию инвестиционной программы в периоде t (отчетный период)</t>
  </si>
  <si>
    <t>факт</t>
  </si>
  <si>
    <t>план</t>
  </si>
  <si>
    <t>период  t (очередной период)   (тыс.руб.)</t>
  </si>
  <si>
    <t>с начала реализации проекта нарастающим итогом (тыс.руб)</t>
  </si>
  <si>
    <t>Отклонение фактических показателей от плановых</t>
  </si>
  <si>
    <t>период t (отчетный перилд), %</t>
  </si>
  <si>
    <t>с начала реализации проекта нарастающим итогом, %</t>
  </si>
  <si>
    <t>Аэропорт Беринговский</t>
  </si>
  <si>
    <t>Обеспечение заправки ВС авиационным топливом</t>
  </si>
  <si>
    <t>Хранение авиационного топлива</t>
  </si>
  <si>
    <t>1. Обеспечение взлета, посадки и стоянки ВС</t>
  </si>
  <si>
    <t xml:space="preserve">Расходы всего (вкл. коммерческие и управленческие), в том числе: по видам  регулируемых услуг:  </t>
  </si>
  <si>
    <t>Аэропорт Марково</t>
  </si>
  <si>
    <t>Аэропорт Лаврентия</t>
  </si>
  <si>
    <t>Аэропорт Залив Креста</t>
  </si>
  <si>
    <t>Аэропорт  Провидения</t>
  </si>
  <si>
    <t>Аэропорт Провидения</t>
  </si>
  <si>
    <t>Аэропорт  Омолон</t>
  </si>
  <si>
    <t>Аэропорт Омолон</t>
  </si>
  <si>
    <t>Аэропорт Мыс Шмидта</t>
  </si>
  <si>
    <t>Аэропорт  Мыс Шмидта</t>
  </si>
  <si>
    <t xml:space="preserve">    Реквизиты  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субъекта РФ в области государственного регулирования тарифов</t>
  </si>
  <si>
    <t>Постановление Правительства Чукотского автономного</t>
  </si>
  <si>
    <t>округа от 05.06.2006г. № 108 "О государственном регулировании</t>
  </si>
  <si>
    <t xml:space="preserve"> цен и тарифов в Чукотском автономном округе" (имз. 01.01.2017г.)</t>
  </si>
  <si>
    <t xml:space="preserve">               на регулируемые работы (услуги) в аэропортах </t>
  </si>
  <si>
    <t>руб/т</t>
  </si>
  <si>
    <t>руб/т/сутки</t>
  </si>
  <si>
    <t xml:space="preserve">Комитет государственного регулирования </t>
  </si>
  <si>
    <t xml:space="preserve">цен и тарифов Чукотского автономного </t>
  </si>
  <si>
    <t>округа</t>
  </si>
  <si>
    <t>Расходы на реализацию инвестиционной программы в 2017 году</t>
  </si>
  <si>
    <t>Наименование проекта в рамках инвестиционной программы СЕМ</t>
  </si>
  <si>
    <t xml:space="preserve">  Цена с НДС (тарифы, сборы)*</t>
  </si>
  <si>
    <t xml:space="preserve">            Форма раскрытия информации об основных показателях финансово-хозяйственной деятельности СЕМ в сфере выполнения (оказания) регулируемых работ (услуг) в аэропортах (без учета НДС)</t>
  </si>
  <si>
    <t>* с 01.01.2025 г.</t>
  </si>
  <si>
    <t>Обеспечение заправки ВС авиационным топливом в аэропорту "Беринговский"</t>
  </si>
  <si>
    <t>Обеспечение заправки ВС авиационным топливом в аэропорту "Марково"</t>
  </si>
  <si>
    <t>Обеспечение заправки ВС авиационным топливом в аэропорту "Залив Лаврентия"</t>
  </si>
  <si>
    <t>Обеспечение заправки ВС авиационным топливом в аэропорту "Залив Креста"</t>
  </si>
  <si>
    <t xml:space="preserve">Обеспечение заправки ВС авиационным топливом в аэропорту "Бухта Провидения" </t>
  </si>
  <si>
    <t>Обеспечение заправки ВС авиационным топливом в аэропорту "Омолон"</t>
  </si>
  <si>
    <t>Обеспечение заправки ВС авиационным топливом в аэропорту "Мыс Шмидта"</t>
  </si>
  <si>
    <t>Хранение авиационного топлива в аэропорту "Беринговский"</t>
  </si>
  <si>
    <t>Хранение авиационного топлива в аэропорту "Марково"</t>
  </si>
  <si>
    <t>Хранение авиационного топлива в аэропорту "Залив Лаврентия"</t>
  </si>
  <si>
    <t>Хранение авиационного топлива в аэропорту "Залив Креста"</t>
  </si>
  <si>
    <t xml:space="preserve">Хранение авиационного топлива в аэропорту "Бухта Провидения" </t>
  </si>
  <si>
    <t>Хранение авиационного топлива в аэропорту "Омолон"</t>
  </si>
  <si>
    <t>Хранение авиационного топлива в аэропорту "Мыс Шмидта"</t>
  </si>
  <si>
    <t>Надбавка за обеспечение заправки ВС авиационным топливом, осуществляемое вне периода работы аэропорта "Беринговский"</t>
  </si>
  <si>
    <t>Надбавка за обеспечение заправки ВС авиационным топливом, осуществляемое вне периода работы аэропорта "Марково"</t>
  </si>
  <si>
    <t>Надбавка за обеспечение заправки ВС авиационным топливом, осуществляемое вне периода работы аэропорта "Залив Лаврентия"</t>
  </si>
  <si>
    <t>Надбавка за обеспечение заправки ВС авиационным топливом, осуществляемое вне периода работы аэропорта "Залив Креста"</t>
  </si>
  <si>
    <t xml:space="preserve">Надбавка за обеспечение заправки ВС авиационным топливом, осуществляемое вне периода работы аэропорта  "Бухта Провидения" </t>
  </si>
  <si>
    <t>Надбавка за обеспечение заправки ВС авиационным топливом, осуществляемое вне периода работы аэропорта  "Омолон"</t>
  </si>
  <si>
    <t>Надбавка за обеспечение заправки ВС авиационным топливом, осуществляемое вне периода работы аэропорта "Мыс Шмидта"</t>
  </si>
  <si>
    <t xml:space="preserve">     II. Расшифровка расходов по финансово-хозяйственной деятельности ожидаемый 2024 год (тыс.руб)</t>
  </si>
  <si>
    <t>Аэропорт Залив Лаврентия</t>
  </si>
  <si>
    <t>Сумма израсходованных инвестиций в рамках реализации инвестиционной программы СЕМ в 2024 г.</t>
  </si>
  <si>
    <t>Приобретение емкостей для безопасного хранения и транспортировки ЛВЖ (инв. 8654,8655,8656,8657) в службу управления авиатопливообеспечением воздушных перевозок</t>
  </si>
  <si>
    <t>Приобретение счетчиков жидкости ППВ (инв. № 8680, 8681), наконечника нижней заправки ННЗ - 3 (инв. № 8683) в САТО Провидения</t>
  </si>
  <si>
    <t>Приобретение генератора Champion GG5000EW (инв. № 8725) в САТО "Залив Креста"</t>
  </si>
  <si>
    <t>Приобретение наконечника нижней заправки ННЗ - 3 (инв. № 8664), сварочного генератора (инв. № 8722), дивана-кровати Классик 25 БД (инв. № 8723) в САТО "Лаврентия"</t>
  </si>
  <si>
    <t>Приобретение  ННЗ "Carter" С (инв. 8720), ТРК СЕВЕР-111-80МС-М с навесным оборудованием (рукава, краны и фитинги) (инв. № 8712, 8713, 8714)  в САТО "Марково"</t>
  </si>
  <si>
    <t>Приобретение ТРК СЕВЕР-111-80МС-М с навесным оборудованием (рукава, краны и фитинги) в САТО "Омолон"</t>
  </si>
  <si>
    <t>период t (очередной период)   (тыс.руб.)</t>
  </si>
  <si>
    <t xml:space="preserve">     II. Расшифровка расходов по финансово-хозяйственной деятельности план на 2025 год (тыс.руб)</t>
  </si>
  <si>
    <t xml:space="preserve">     II. Расшифровка расходов по финансово-хозяйственной деятельности факт 2023 год (тыс.руб)</t>
  </si>
  <si>
    <t>Отчет о реализации Инвестиционной программы субъекта естественной монополии в 2024 год</t>
  </si>
  <si>
    <t xml:space="preserve">          Инвестиционная программа СЕМ в 2024 г.</t>
  </si>
  <si>
    <t>Инвестиционная программа АО "Чукотснаб" на 2024 год</t>
  </si>
  <si>
    <t>Содержание инвестиционной программы СЕМ на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</si>
</sst>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10" fillId="0" borderId="0"/>
  </cellStyleXfs>
  <cellXfs count="96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3" fontId="3" fillId="0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3" fillId="0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justify"/>
    </xf>
    <xf numFmtId="16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/>
    </xf>
    <xf numFmtId="17" fontId="3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Border="1"/>
    <xf numFmtId="3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2" fontId="3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wrapText="1"/>
    </xf>
    <xf numFmtId="4" fontId="3" fillId="0" borderId="1" xfId="1" applyNumberFormat="1" applyFont="1" applyBorder="1"/>
    <xf numFmtId="2" fontId="3" fillId="0" borderId="1" xfId="1" applyNumberFormat="1" applyFont="1" applyBorder="1"/>
    <xf numFmtId="17" fontId="3" fillId="0" borderId="1" xfId="0" applyNumberFormat="1" applyFont="1" applyBorder="1"/>
    <xf numFmtId="17" fontId="3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4" fontId="3" fillId="0" borderId="0" xfId="0" applyNumberFormat="1" applyFont="1"/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" xfId="1" builtinId="5"/>
    <cellStyle name="Стиль 1" xfId="3"/>
  </cellStyles>
  <dxfs count="0"/>
  <tableStyles count="0" defaultTableStyle="TableStyleMedium9" defaultPivotStyle="PivotStyleLight16"/>
  <colors>
    <mruColors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7"/>
  <sheetViews>
    <sheetView workbookViewId="0">
      <selection activeCell="B31" sqref="B31"/>
    </sheetView>
  </sheetViews>
  <sheetFormatPr defaultColWidth="9.140625" defaultRowHeight="12.75" x14ac:dyDescent="0.2"/>
  <cols>
    <col min="1" max="1" width="3.85546875" style="4" customWidth="1"/>
    <col min="2" max="2" width="68.28515625" style="4" customWidth="1"/>
    <col min="3" max="3" width="13" style="4" customWidth="1"/>
    <col min="4" max="4" width="13.5703125" style="4" customWidth="1"/>
    <col min="5" max="5" width="59.5703125" style="4" customWidth="1"/>
    <col min="6" max="6" width="40.5703125" style="4" customWidth="1"/>
    <col min="7" max="16384" width="9.140625" style="4"/>
  </cols>
  <sheetData>
    <row r="1" spans="1:6" x14ac:dyDescent="0.2">
      <c r="A1" s="3"/>
    </row>
    <row r="2" spans="1:6" ht="15" x14ac:dyDescent="0.25">
      <c r="A2" s="70" t="s">
        <v>0</v>
      </c>
      <c r="B2" s="70"/>
      <c r="C2" s="70"/>
      <c r="D2" s="70"/>
      <c r="E2" s="70"/>
      <c r="F2" s="70"/>
    </row>
    <row r="3" spans="1:6" ht="15" x14ac:dyDescent="0.25">
      <c r="A3" s="70" t="s">
        <v>109</v>
      </c>
      <c r="B3" s="70"/>
      <c r="C3" s="70"/>
      <c r="D3" s="70"/>
      <c r="E3" s="70"/>
      <c r="F3" s="70"/>
    </row>
    <row r="4" spans="1:6" x14ac:dyDescent="0.2">
      <c r="A4" s="3"/>
    </row>
    <row r="5" spans="1:6" ht="54" x14ac:dyDescent="0.2">
      <c r="A5" s="6" t="s">
        <v>2</v>
      </c>
      <c r="B5" s="6" t="s">
        <v>1</v>
      </c>
      <c r="C5" s="6" t="s">
        <v>3</v>
      </c>
      <c r="D5" s="29" t="s">
        <v>117</v>
      </c>
      <c r="E5" s="13" t="s">
        <v>105</v>
      </c>
      <c r="F5" s="6" t="s">
        <v>4</v>
      </c>
    </row>
    <row r="6" spans="1:6" x14ac:dyDescent="0.2">
      <c r="A6" s="8">
        <v>1</v>
      </c>
      <c r="B6" s="5" t="s">
        <v>120</v>
      </c>
      <c r="C6" s="5" t="s">
        <v>110</v>
      </c>
      <c r="D6" s="14">
        <v>62890.8</v>
      </c>
      <c r="E6" s="5" t="s">
        <v>106</v>
      </c>
      <c r="F6" s="5" t="s">
        <v>112</v>
      </c>
    </row>
    <row r="7" spans="1:6" x14ac:dyDescent="0.2">
      <c r="A7" s="8">
        <v>2</v>
      </c>
      <c r="B7" s="5" t="s">
        <v>121</v>
      </c>
      <c r="C7" s="5" t="s">
        <v>110</v>
      </c>
      <c r="D7" s="14">
        <v>37438.800000000003</v>
      </c>
      <c r="E7" s="5" t="s">
        <v>107</v>
      </c>
      <c r="F7" s="5" t="s">
        <v>113</v>
      </c>
    </row>
    <row r="8" spans="1:6" x14ac:dyDescent="0.2">
      <c r="A8" s="8">
        <v>3</v>
      </c>
      <c r="B8" s="5" t="s">
        <v>122</v>
      </c>
      <c r="C8" s="5" t="s">
        <v>110</v>
      </c>
      <c r="D8" s="14">
        <v>14928</v>
      </c>
      <c r="E8" s="5" t="s">
        <v>108</v>
      </c>
      <c r="F8" s="5" t="s">
        <v>114</v>
      </c>
    </row>
    <row r="9" spans="1:6" x14ac:dyDescent="0.2">
      <c r="A9" s="8">
        <v>4</v>
      </c>
      <c r="B9" s="5" t="s">
        <v>123</v>
      </c>
      <c r="C9" s="5" t="s">
        <v>110</v>
      </c>
      <c r="D9" s="14">
        <v>21622.799999999999</v>
      </c>
      <c r="E9" s="5"/>
      <c r="F9" s="5"/>
    </row>
    <row r="10" spans="1:6" x14ac:dyDescent="0.2">
      <c r="A10" s="8">
        <v>5</v>
      </c>
      <c r="B10" s="5" t="s">
        <v>124</v>
      </c>
      <c r="C10" s="5" t="s">
        <v>110</v>
      </c>
      <c r="D10" s="14">
        <v>26384.400000000001</v>
      </c>
      <c r="E10" s="5"/>
      <c r="F10" s="5"/>
    </row>
    <row r="11" spans="1:6" x14ac:dyDescent="0.2">
      <c r="A11" s="8">
        <v>6</v>
      </c>
      <c r="B11" s="5" t="s">
        <v>125</v>
      </c>
      <c r="C11" s="5" t="s">
        <v>110</v>
      </c>
      <c r="D11" s="14">
        <v>47122.8</v>
      </c>
      <c r="E11" s="5"/>
      <c r="F11" s="5"/>
    </row>
    <row r="12" spans="1:6" x14ac:dyDescent="0.2">
      <c r="A12" s="8">
        <v>7</v>
      </c>
      <c r="B12" s="5" t="s">
        <v>126</v>
      </c>
      <c r="C12" s="5" t="s">
        <v>110</v>
      </c>
      <c r="D12" s="14">
        <v>48744</v>
      </c>
      <c r="E12" s="5"/>
      <c r="F12" s="5"/>
    </row>
    <row r="13" spans="1:6" x14ac:dyDescent="0.2">
      <c r="A13" s="8">
        <v>8</v>
      </c>
      <c r="B13" s="5" t="s">
        <v>127</v>
      </c>
      <c r="C13" s="5" t="s">
        <v>111</v>
      </c>
      <c r="D13" s="14">
        <v>86.4</v>
      </c>
      <c r="E13" s="5"/>
      <c r="F13" s="5"/>
    </row>
    <row r="14" spans="1:6" x14ac:dyDescent="0.2">
      <c r="A14" s="8">
        <v>9</v>
      </c>
      <c r="B14" s="5" t="s">
        <v>128</v>
      </c>
      <c r="C14" s="5" t="s">
        <v>111</v>
      </c>
      <c r="D14" s="14">
        <v>130.80000000000001</v>
      </c>
      <c r="E14" s="5"/>
      <c r="F14" s="5"/>
    </row>
    <row r="15" spans="1:6" x14ac:dyDescent="0.2">
      <c r="A15" s="8">
        <v>10</v>
      </c>
      <c r="B15" s="5" t="s">
        <v>129</v>
      </c>
      <c r="C15" s="5" t="s">
        <v>111</v>
      </c>
      <c r="D15" s="14">
        <v>116.4</v>
      </c>
      <c r="E15" s="5"/>
      <c r="F15" s="5"/>
    </row>
    <row r="16" spans="1:6" x14ac:dyDescent="0.2">
      <c r="A16" s="8">
        <v>11</v>
      </c>
      <c r="B16" s="5" t="s">
        <v>130</v>
      </c>
      <c r="C16" s="5" t="s">
        <v>111</v>
      </c>
      <c r="D16" s="14">
        <v>169.2</v>
      </c>
      <c r="E16" s="5"/>
      <c r="F16" s="5"/>
    </row>
    <row r="17" spans="1:6" x14ac:dyDescent="0.2">
      <c r="A17" s="8">
        <v>12</v>
      </c>
      <c r="B17" s="5" t="s">
        <v>131</v>
      </c>
      <c r="C17" s="5" t="s">
        <v>111</v>
      </c>
      <c r="D17" s="14">
        <v>124.8</v>
      </c>
      <c r="E17" s="5"/>
      <c r="F17" s="5"/>
    </row>
    <row r="18" spans="1:6" x14ac:dyDescent="0.2">
      <c r="A18" s="8">
        <v>13</v>
      </c>
      <c r="B18" s="5" t="s">
        <v>132</v>
      </c>
      <c r="C18" s="5" t="s">
        <v>111</v>
      </c>
      <c r="D18" s="14">
        <v>96</v>
      </c>
      <c r="E18" s="5"/>
      <c r="F18" s="5"/>
    </row>
    <row r="19" spans="1:6" x14ac:dyDescent="0.2">
      <c r="A19" s="8">
        <v>14</v>
      </c>
      <c r="B19" s="5" t="s">
        <v>133</v>
      </c>
      <c r="C19" s="5" t="s">
        <v>111</v>
      </c>
      <c r="D19" s="14">
        <v>212.4</v>
      </c>
      <c r="E19" s="5"/>
      <c r="F19" s="5"/>
    </row>
    <row r="20" spans="1:6" ht="25.5" x14ac:dyDescent="0.2">
      <c r="A20" s="8">
        <v>15</v>
      </c>
      <c r="B20" s="15" t="s">
        <v>134</v>
      </c>
      <c r="C20" s="5" t="s">
        <v>110</v>
      </c>
      <c r="D20" s="14">
        <v>25150.030919999997</v>
      </c>
      <c r="E20" s="5"/>
      <c r="F20" s="5"/>
    </row>
    <row r="21" spans="1:6" ht="25.5" x14ac:dyDescent="0.2">
      <c r="A21" s="8">
        <v>16</v>
      </c>
      <c r="B21" s="15" t="s">
        <v>135</v>
      </c>
      <c r="C21" s="5" t="s">
        <v>110</v>
      </c>
      <c r="D21" s="14">
        <v>14971.776119999999</v>
      </c>
      <c r="E21" s="5"/>
      <c r="F21" s="5"/>
    </row>
    <row r="22" spans="1:6" ht="25.5" x14ac:dyDescent="0.2">
      <c r="A22" s="8">
        <v>17</v>
      </c>
      <c r="B22" s="15" t="s">
        <v>136</v>
      </c>
      <c r="C22" s="5" t="s">
        <v>110</v>
      </c>
      <c r="D22" s="14">
        <v>5969.7071999999989</v>
      </c>
      <c r="E22" s="5"/>
      <c r="F22" s="5"/>
    </row>
    <row r="23" spans="1:6" ht="25.5" x14ac:dyDescent="0.2">
      <c r="A23" s="8">
        <v>18</v>
      </c>
      <c r="B23" s="15" t="s">
        <v>137</v>
      </c>
      <c r="C23" s="5" t="s">
        <v>110</v>
      </c>
      <c r="D23" s="14">
        <v>8646.9577200000003</v>
      </c>
      <c r="E23" s="5"/>
      <c r="F23" s="5"/>
    </row>
    <row r="24" spans="1:6" ht="25.5" x14ac:dyDescent="0.2">
      <c r="A24" s="8">
        <v>19</v>
      </c>
      <c r="B24" s="15" t="s">
        <v>138</v>
      </c>
      <c r="C24" s="5" t="s">
        <v>110</v>
      </c>
      <c r="D24" s="14">
        <v>10551.12156</v>
      </c>
      <c r="E24" s="5"/>
      <c r="F24" s="5"/>
    </row>
    <row r="25" spans="1:6" ht="25.5" x14ac:dyDescent="0.2">
      <c r="A25" s="8">
        <v>20</v>
      </c>
      <c r="B25" s="15" t="s">
        <v>139</v>
      </c>
      <c r="C25" s="5" t="s">
        <v>110</v>
      </c>
      <c r="D25" s="14">
        <v>18844.400000000001</v>
      </c>
      <c r="E25" s="5"/>
      <c r="F25" s="5"/>
    </row>
    <row r="26" spans="1:6" ht="25.5" x14ac:dyDescent="0.2">
      <c r="A26" s="8">
        <v>21</v>
      </c>
      <c r="B26" s="15" t="s">
        <v>140</v>
      </c>
      <c r="C26" s="5" t="s">
        <v>110</v>
      </c>
      <c r="D26" s="14">
        <v>19492.725599999998</v>
      </c>
      <c r="E26" s="5"/>
      <c r="F26" s="5"/>
    </row>
    <row r="27" spans="1:6" x14ac:dyDescent="0.2">
      <c r="B27" s="4" t="s">
        <v>119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0"/>
  <sheetViews>
    <sheetView zoomScaleNormal="100" workbookViewId="0">
      <selection activeCell="F22" sqref="F22"/>
    </sheetView>
  </sheetViews>
  <sheetFormatPr defaultColWidth="9.140625" defaultRowHeight="12.75" x14ac:dyDescent="0.2"/>
  <cols>
    <col min="1" max="1" width="4.85546875" style="19" customWidth="1"/>
    <col min="2" max="2" width="45.7109375" style="19" customWidth="1"/>
    <col min="3" max="3" width="9.85546875" style="19" customWidth="1"/>
    <col min="4" max="9" width="9.140625" style="26" customWidth="1"/>
    <col min="10" max="21" width="9.140625" style="26"/>
    <col min="22" max="16384" width="9.140625" style="19"/>
  </cols>
  <sheetData>
    <row r="1" spans="1:24" x14ac:dyDescent="0.2">
      <c r="A1" s="74" t="s">
        <v>118</v>
      </c>
      <c r="B1" s="74"/>
      <c r="C1" s="74"/>
    </row>
    <row r="2" spans="1:24" x14ac:dyDescent="0.2">
      <c r="A2" s="74"/>
      <c r="B2" s="74"/>
      <c r="C2" s="74"/>
    </row>
    <row r="3" spans="1:24" x14ac:dyDescent="0.2">
      <c r="A3" s="74"/>
      <c r="B3" s="74"/>
      <c r="C3" s="74"/>
    </row>
    <row r="4" spans="1:24" x14ac:dyDescent="0.2">
      <c r="A4" s="74"/>
      <c r="B4" s="74"/>
      <c r="C4" s="74"/>
    </row>
    <row r="5" spans="1:24" x14ac:dyDescent="0.2">
      <c r="A5" s="76" t="s">
        <v>5</v>
      </c>
      <c r="B5" s="76"/>
      <c r="C5" s="76"/>
    </row>
    <row r="6" spans="1:24" x14ac:dyDescent="0.2">
      <c r="A6" s="32"/>
    </row>
    <row r="7" spans="1:24" ht="31.5" customHeight="1" x14ac:dyDescent="0.2">
      <c r="A7" s="77" t="s">
        <v>2</v>
      </c>
      <c r="B7" s="77" t="s">
        <v>19</v>
      </c>
      <c r="C7" s="77" t="s">
        <v>3</v>
      </c>
      <c r="D7" s="71" t="s">
        <v>91</v>
      </c>
      <c r="E7" s="72"/>
      <c r="F7" s="75"/>
      <c r="G7" s="71" t="s">
        <v>96</v>
      </c>
      <c r="H7" s="72"/>
      <c r="I7" s="75"/>
      <c r="J7" s="71" t="s">
        <v>142</v>
      </c>
      <c r="K7" s="72"/>
      <c r="L7" s="75"/>
      <c r="M7" s="71" t="s">
        <v>98</v>
      </c>
      <c r="N7" s="72"/>
      <c r="O7" s="75"/>
      <c r="P7" s="71" t="s">
        <v>99</v>
      </c>
      <c r="Q7" s="72"/>
      <c r="R7" s="75"/>
      <c r="S7" s="71" t="s">
        <v>101</v>
      </c>
      <c r="T7" s="72"/>
      <c r="U7" s="72"/>
      <c r="V7" s="73" t="s">
        <v>104</v>
      </c>
      <c r="W7" s="73"/>
      <c r="X7" s="73"/>
    </row>
    <row r="8" spans="1:24" ht="18.75" customHeight="1" x14ac:dyDescent="0.2">
      <c r="A8" s="78"/>
      <c r="B8" s="78"/>
      <c r="C8" s="78"/>
      <c r="D8" s="43">
        <v>2023</v>
      </c>
      <c r="E8" s="43">
        <v>2024</v>
      </c>
      <c r="F8" s="43">
        <v>2025</v>
      </c>
      <c r="G8" s="43">
        <v>2023</v>
      </c>
      <c r="H8" s="43">
        <v>2024</v>
      </c>
      <c r="I8" s="43">
        <v>2025</v>
      </c>
      <c r="J8" s="43">
        <v>2023</v>
      </c>
      <c r="K8" s="43">
        <v>2024</v>
      </c>
      <c r="L8" s="43">
        <v>2025</v>
      </c>
      <c r="M8" s="43">
        <v>2023</v>
      </c>
      <c r="N8" s="43">
        <v>2024</v>
      </c>
      <c r="O8" s="43">
        <v>2025</v>
      </c>
      <c r="P8" s="43">
        <v>2023</v>
      </c>
      <c r="Q8" s="43">
        <v>2024</v>
      </c>
      <c r="R8" s="43">
        <v>2025</v>
      </c>
      <c r="S8" s="43">
        <v>2023</v>
      </c>
      <c r="T8" s="43">
        <v>2024</v>
      </c>
      <c r="U8" s="43">
        <v>2025</v>
      </c>
      <c r="V8" s="64">
        <v>2023</v>
      </c>
      <c r="W8" s="52">
        <v>2024</v>
      </c>
      <c r="X8" s="52">
        <v>2025</v>
      </c>
    </row>
    <row r="9" spans="1:24" ht="17.25" customHeight="1" x14ac:dyDescent="0.2">
      <c r="A9" s="17">
        <v>1</v>
      </c>
      <c r="B9" s="17" t="s">
        <v>22</v>
      </c>
      <c r="C9" s="17" t="s">
        <v>6</v>
      </c>
      <c r="D9" s="67">
        <v>2445</v>
      </c>
      <c r="E9" s="67">
        <v>2963.1283454545455</v>
      </c>
      <c r="F9" s="67">
        <v>7776.3004374545462</v>
      </c>
      <c r="G9" s="67">
        <v>5767</v>
      </c>
      <c r="H9" s="67">
        <v>7083.0212909090915</v>
      </c>
      <c r="I9" s="67">
        <v>14151.363913373239</v>
      </c>
      <c r="J9" s="67">
        <v>10528</v>
      </c>
      <c r="K9" s="67">
        <v>8014.5024909090907</v>
      </c>
      <c r="L9" s="67">
        <v>13505.409641821094</v>
      </c>
      <c r="M9" s="67">
        <v>4819</v>
      </c>
      <c r="N9" s="67">
        <v>4852.719281818182</v>
      </c>
      <c r="O9" s="67">
        <v>11072.059184842143</v>
      </c>
      <c r="P9" s="67">
        <v>6650.7078833333344</v>
      </c>
      <c r="Q9" s="67">
        <v>5887.9100727272726</v>
      </c>
      <c r="R9" s="67">
        <v>11592.717829454617</v>
      </c>
      <c r="S9" s="67">
        <v>1062.6212500000001</v>
      </c>
      <c r="T9" s="67">
        <v>1540.3865636363637</v>
      </c>
      <c r="U9" s="67">
        <v>7475.8116556363639</v>
      </c>
      <c r="V9" s="67">
        <v>1482</v>
      </c>
      <c r="W9" s="67">
        <v>1597.8206727272727</v>
      </c>
      <c r="X9" s="67">
        <v>6152.3456878930911</v>
      </c>
    </row>
    <row r="10" spans="1:24" ht="17.25" customHeight="1" x14ac:dyDescent="0.2">
      <c r="A10" s="16" t="s">
        <v>20</v>
      </c>
      <c r="B10" s="17" t="s">
        <v>92</v>
      </c>
      <c r="C10" s="17" t="s">
        <v>6</v>
      </c>
      <c r="D10" s="30">
        <v>682</v>
      </c>
      <c r="E10" s="30">
        <v>735.57792727272727</v>
      </c>
      <c r="F10" s="30">
        <v>6033.0000970909095</v>
      </c>
      <c r="G10" s="30">
        <v>1443</v>
      </c>
      <c r="H10" s="30">
        <v>1556.3434000000002</v>
      </c>
      <c r="I10" s="30">
        <v>7603.4520591914197</v>
      </c>
      <c r="J10" s="30">
        <v>3993</v>
      </c>
      <c r="K10" s="30">
        <v>5664.5336181818184</v>
      </c>
      <c r="L10" s="30">
        <v>11027.725061821093</v>
      </c>
      <c r="M10" s="30">
        <v>2666</v>
      </c>
      <c r="N10" s="30">
        <v>2823.5787363636364</v>
      </c>
      <c r="O10" s="30">
        <v>7962.1807201148713</v>
      </c>
      <c r="P10" s="69">
        <v>2498.7078833333339</v>
      </c>
      <c r="Q10" s="69">
        <v>2136.7704636363633</v>
      </c>
      <c r="R10" s="69">
        <v>7352.2991676364363</v>
      </c>
      <c r="S10" s="69">
        <v>923.62125000000003</v>
      </c>
      <c r="T10" s="30">
        <v>1161.9203</v>
      </c>
      <c r="U10" s="30">
        <v>7146.7105647272729</v>
      </c>
      <c r="V10" s="30">
        <v>808</v>
      </c>
      <c r="W10" s="44">
        <v>694.41133636363634</v>
      </c>
      <c r="X10" s="44">
        <v>4414.2647093476362</v>
      </c>
    </row>
    <row r="11" spans="1:24" ht="17.25" customHeight="1" x14ac:dyDescent="0.2">
      <c r="A11" s="16" t="s">
        <v>21</v>
      </c>
      <c r="B11" s="17" t="s">
        <v>93</v>
      </c>
      <c r="C11" s="17" t="s">
        <v>6</v>
      </c>
      <c r="D11" s="30">
        <v>1763</v>
      </c>
      <c r="E11" s="30">
        <v>2227.5504181818183</v>
      </c>
      <c r="F11" s="30">
        <v>1743.3003403636365</v>
      </c>
      <c r="G11" s="30">
        <v>4324</v>
      </c>
      <c r="H11" s="30">
        <v>5526.6778909090908</v>
      </c>
      <c r="I11" s="30">
        <v>6547.9118541818198</v>
      </c>
      <c r="J11" s="30">
        <v>6535</v>
      </c>
      <c r="K11" s="30">
        <v>2349.9688727272724</v>
      </c>
      <c r="L11" s="30">
        <v>2477.6845800000006</v>
      </c>
      <c r="M11" s="30">
        <v>2153</v>
      </c>
      <c r="N11" s="30">
        <v>2029.1405454545456</v>
      </c>
      <c r="O11" s="30">
        <v>3109.8784647272723</v>
      </c>
      <c r="P11" s="30">
        <v>4152</v>
      </c>
      <c r="Q11" s="30">
        <v>3751.1396090909088</v>
      </c>
      <c r="R11" s="30">
        <v>4240.418661818182</v>
      </c>
      <c r="S11" s="30">
        <v>139</v>
      </c>
      <c r="T11" s="30">
        <v>378.46626363636369</v>
      </c>
      <c r="U11" s="30">
        <v>329.10109090909094</v>
      </c>
      <c r="V11" s="30">
        <v>674</v>
      </c>
      <c r="W11" s="44">
        <v>903.40933636363638</v>
      </c>
      <c r="X11" s="44">
        <v>1738.0809785454546</v>
      </c>
    </row>
    <row r="12" spans="1:24" ht="17.25" customHeight="1" x14ac:dyDescent="0.2">
      <c r="A12" s="17"/>
      <c r="B12" s="17"/>
      <c r="C12" s="1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21"/>
      <c r="X12" s="21"/>
    </row>
    <row r="13" spans="1:24" ht="17.25" customHeight="1" x14ac:dyDescent="0.2">
      <c r="A13" s="17">
        <v>2</v>
      </c>
      <c r="B13" s="17" t="s">
        <v>95</v>
      </c>
      <c r="C13" s="17" t="s">
        <v>6</v>
      </c>
      <c r="D13" s="67">
        <v>6934</v>
      </c>
      <c r="E13" s="67">
        <v>6292.7160370203528</v>
      </c>
      <c r="F13" s="67">
        <v>6331.0742027493106</v>
      </c>
      <c r="G13" s="67">
        <v>13826</v>
      </c>
      <c r="H13" s="67">
        <v>15793.045720700877</v>
      </c>
      <c r="I13" s="67">
        <v>16250.217937572241</v>
      </c>
      <c r="J13" s="67">
        <v>14910</v>
      </c>
      <c r="K13" s="67">
        <v>14943.449193064378</v>
      </c>
      <c r="L13" s="67">
        <v>17911.872707743943</v>
      </c>
      <c r="M13" s="67">
        <v>9845</v>
      </c>
      <c r="N13" s="67">
        <v>12633.943528676138</v>
      </c>
      <c r="O13" s="67">
        <v>12692.524373586424</v>
      </c>
      <c r="P13" s="67">
        <v>11079</v>
      </c>
      <c r="Q13" s="67">
        <v>12292.731546728446</v>
      </c>
      <c r="R13" s="67">
        <v>12231.488907533578</v>
      </c>
      <c r="S13" s="67">
        <v>6066</v>
      </c>
      <c r="T13" s="67">
        <v>6293.9081501727578</v>
      </c>
      <c r="U13" s="67">
        <v>7237.9417377141226</v>
      </c>
      <c r="V13" s="67">
        <v>6569</v>
      </c>
      <c r="W13" s="67">
        <v>6387.3694421240452</v>
      </c>
      <c r="X13" s="67">
        <v>6197.5861958354462</v>
      </c>
    </row>
    <row r="14" spans="1:24" ht="17.25" customHeight="1" x14ac:dyDescent="0.2">
      <c r="A14" s="33" t="s">
        <v>23</v>
      </c>
      <c r="B14" s="17" t="s">
        <v>92</v>
      </c>
      <c r="C14" s="17" t="s">
        <v>6</v>
      </c>
      <c r="D14" s="30">
        <v>5951</v>
      </c>
      <c r="E14" s="30">
        <v>5145.8349440801239</v>
      </c>
      <c r="F14" s="30">
        <v>5148.7708369090487</v>
      </c>
      <c r="G14" s="30">
        <v>7602</v>
      </c>
      <c r="H14" s="30">
        <v>9353.4853040729158</v>
      </c>
      <c r="I14" s="30">
        <v>9252.5522779044313</v>
      </c>
      <c r="J14" s="30">
        <v>10467</v>
      </c>
      <c r="K14" s="30">
        <v>9471.3340279409622</v>
      </c>
      <c r="L14" s="30">
        <v>12222.119223056288</v>
      </c>
      <c r="M14" s="30">
        <v>8463</v>
      </c>
      <c r="N14" s="30">
        <v>11293</v>
      </c>
      <c r="O14" s="30">
        <v>11216</v>
      </c>
      <c r="P14" s="30">
        <v>8872</v>
      </c>
      <c r="Q14" s="30">
        <v>9400.7315467284461</v>
      </c>
      <c r="R14" s="30">
        <v>9097.4889075335777</v>
      </c>
      <c r="S14" s="30">
        <v>5637</v>
      </c>
      <c r="T14" s="30">
        <v>6023.4782022828795</v>
      </c>
      <c r="U14" s="30">
        <v>6970.1299142655253</v>
      </c>
      <c r="V14" s="30">
        <v>5972</v>
      </c>
      <c r="W14" s="12">
        <v>5478.6318567575372</v>
      </c>
      <c r="X14" s="12">
        <v>5179.4066445409471</v>
      </c>
    </row>
    <row r="15" spans="1:24" ht="17.25" customHeight="1" x14ac:dyDescent="0.2">
      <c r="A15" s="33" t="s">
        <v>24</v>
      </c>
      <c r="B15" s="17" t="s">
        <v>93</v>
      </c>
      <c r="C15" s="17" t="s">
        <v>6</v>
      </c>
      <c r="D15" s="30">
        <v>983</v>
      </c>
      <c r="E15" s="30">
        <v>1146.8810929402284</v>
      </c>
      <c r="F15" s="30">
        <v>1182.3033658402621</v>
      </c>
      <c r="G15" s="30">
        <v>6224</v>
      </c>
      <c r="H15" s="30">
        <v>6439.5604166279618</v>
      </c>
      <c r="I15" s="30">
        <v>6997.6656596678085</v>
      </c>
      <c r="J15" s="30">
        <v>4443</v>
      </c>
      <c r="K15" s="30">
        <v>5472.1151651234159</v>
      </c>
      <c r="L15" s="30">
        <v>5689.7534846876551</v>
      </c>
      <c r="M15" s="30">
        <v>1382</v>
      </c>
      <c r="N15" s="30">
        <v>1340.9435286761384</v>
      </c>
      <c r="O15" s="30">
        <v>1476.5243735864237</v>
      </c>
      <c r="P15" s="30">
        <v>2207</v>
      </c>
      <c r="Q15" s="30">
        <v>2892</v>
      </c>
      <c r="R15" s="30">
        <v>3134</v>
      </c>
      <c r="S15" s="30">
        <v>429</v>
      </c>
      <c r="T15" s="30">
        <v>270.42994788987801</v>
      </c>
      <c r="U15" s="30">
        <v>267.81182344859741</v>
      </c>
      <c r="V15" s="30">
        <v>597</v>
      </c>
      <c r="W15" s="12">
        <v>908.73758536650848</v>
      </c>
      <c r="X15" s="12">
        <v>1018.1795512944991</v>
      </c>
    </row>
    <row r="16" spans="1:24" ht="17.25" customHeight="1" x14ac:dyDescent="0.2">
      <c r="A16" s="17"/>
      <c r="B16" s="17"/>
      <c r="C16" s="1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21"/>
      <c r="X16" s="21"/>
    </row>
    <row r="17" spans="1:24" ht="17.25" customHeight="1" x14ac:dyDescent="0.2">
      <c r="A17" s="17">
        <v>3</v>
      </c>
      <c r="B17" s="17" t="s">
        <v>7</v>
      </c>
      <c r="C17" s="17" t="s">
        <v>6</v>
      </c>
      <c r="D17" s="67">
        <v>-4489</v>
      </c>
      <c r="E17" s="67">
        <v>-3329.5876915658073</v>
      </c>
      <c r="F17" s="67">
        <v>1445.2262347052356</v>
      </c>
      <c r="G17" s="67">
        <v>-8059</v>
      </c>
      <c r="H17" s="67">
        <v>-8710.0244297917852</v>
      </c>
      <c r="I17" s="67">
        <v>-2098.8540241990013</v>
      </c>
      <c r="J17" s="67">
        <v>-4382</v>
      </c>
      <c r="K17" s="67">
        <v>-6928.9467021552873</v>
      </c>
      <c r="L17" s="67">
        <v>-4406.4630659228496</v>
      </c>
      <c r="M17" s="67">
        <v>-5026</v>
      </c>
      <c r="N17" s="67">
        <v>-7781.2242468579561</v>
      </c>
      <c r="O17" s="67">
        <v>-1620.4651887442815</v>
      </c>
      <c r="P17" s="67">
        <v>-4428.2921166666656</v>
      </c>
      <c r="Q17" s="67">
        <v>-6404.8214740011736</v>
      </c>
      <c r="R17" s="67">
        <v>-638.77107807896027</v>
      </c>
      <c r="S17" s="67">
        <v>-5003.3787499999999</v>
      </c>
      <c r="T17" s="67">
        <v>-4753.5215865363944</v>
      </c>
      <c r="U17" s="67">
        <v>237.86991792224126</v>
      </c>
      <c r="V17" s="67">
        <v>-5087</v>
      </c>
      <c r="W17" s="67">
        <v>-4789.5487693967725</v>
      </c>
      <c r="X17" s="67">
        <v>-45.24050794235518</v>
      </c>
    </row>
    <row r="18" spans="1:24" ht="17.25" customHeight="1" x14ac:dyDescent="0.2">
      <c r="A18" s="17">
        <v>4</v>
      </c>
      <c r="B18" s="17" t="s">
        <v>8</v>
      </c>
      <c r="C18" s="17" t="s">
        <v>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1"/>
      <c r="W18" s="21"/>
      <c r="X18" s="21"/>
    </row>
    <row r="19" spans="1:24" ht="17.25" customHeight="1" x14ac:dyDescent="0.2">
      <c r="A19" s="17">
        <v>5</v>
      </c>
      <c r="B19" s="17" t="s">
        <v>9</v>
      </c>
      <c r="C19" s="17" t="s">
        <v>6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21"/>
      <c r="X19" s="21"/>
    </row>
    <row r="20" spans="1:24" ht="17.25" customHeight="1" x14ac:dyDescent="0.2">
      <c r="A20" s="17">
        <v>6</v>
      </c>
      <c r="B20" s="17" t="s">
        <v>10</v>
      </c>
      <c r="C20" s="17" t="s">
        <v>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21"/>
      <c r="X20" s="21"/>
    </row>
    <row r="21" spans="1:24" ht="17.25" customHeight="1" x14ac:dyDescent="0.2">
      <c r="A21" s="17">
        <v>7</v>
      </c>
      <c r="B21" s="17" t="s">
        <v>11</v>
      </c>
      <c r="C21" s="17" t="s">
        <v>6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1"/>
      <c r="W21" s="21"/>
      <c r="X21" s="21"/>
    </row>
    <row r="22" spans="1:24" ht="17.25" customHeight="1" x14ac:dyDescent="0.2">
      <c r="A22" s="17">
        <v>8</v>
      </c>
      <c r="B22" s="17" t="s">
        <v>12</v>
      </c>
      <c r="C22" s="17" t="s">
        <v>6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1"/>
      <c r="W22" s="21"/>
      <c r="X22" s="21"/>
    </row>
    <row r="23" spans="1:24" ht="17.25" customHeight="1" x14ac:dyDescent="0.2">
      <c r="A23" s="17">
        <v>9</v>
      </c>
      <c r="B23" s="17" t="s">
        <v>13</v>
      </c>
      <c r="C23" s="17" t="s">
        <v>6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1"/>
      <c r="X23" s="21"/>
    </row>
    <row r="24" spans="1:24" ht="17.25" customHeight="1" x14ac:dyDescent="0.2">
      <c r="A24" s="17">
        <v>10</v>
      </c>
      <c r="B24" s="17" t="s">
        <v>14</v>
      </c>
      <c r="C24" s="17" t="s">
        <v>6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1"/>
      <c r="W24" s="21"/>
      <c r="X24" s="21"/>
    </row>
    <row r="25" spans="1:24" ht="17.25" customHeight="1" x14ac:dyDescent="0.2">
      <c r="A25" s="33" t="s">
        <v>26</v>
      </c>
      <c r="B25" s="17" t="s">
        <v>25</v>
      </c>
      <c r="C25" s="17" t="s">
        <v>6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/>
      <c r="W25" s="21"/>
      <c r="X25" s="21"/>
    </row>
    <row r="26" spans="1:24" ht="17.25" customHeight="1" x14ac:dyDescent="0.2">
      <c r="A26" s="17">
        <v>11</v>
      </c>
      <c r="B26" s="17" t="s">
        <v>15</v>
      </c>
      <c r="C26" s="17" t="s">
        <v>6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1"/>
      <c r="W26" s="21"/>
      <c r="X26" s="21"/>
    </row>
    <row r="27" spans="1:24" ht="17.25" customHeight="1" x14ac:dyDescent="0.2">
      <c r="A27" s="17">
        <v>12</v>
      </c>
      <c r="B27" s="17" t="s">
        <v>16</v>
      </c>
      <c r="C27" s="17" t="s">
        <v>6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1"/>
      <c r="W27" s="21"/>
      <c r="X27" s="21"/>
    </row>
    <row r="28" spans="1:24" ht="17.25" customHeight="1" x14ac:dyDescent="0.2">
      <c r="A28" s="17">
        <v>13</v>
      </c>
      <c r="B28" s="17" t="s">
        <v>17</v>
      </c>
      <c r="C28" s="17" t="s">
        <v>6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21"/>
      <c r="X28" s="21"/>
    </row>
    <row r="29" spans="1:24" ht="17.25" customHeight="1" x14ac:dyDescent="0.2">
      <c r="A29" s="17">
        <v>14</v>
      </c>
      <c r="B29" s="68" t="s">
        <v>18</v>
      </c>
      <c r="C29" s="68" t="s">
        <v>6</v>
      </c>
      <c r="D29" s="67">
        <v>-4489</v>
      </c>
      <c r="E29" s="67">
        <v>-3329.5876915658073</v>
      </c>
      <c r="F29" s="67">
        <v>1445.2262347052356</v>
      </c>
      <c r="G29" s="67">
        <v>-8059</v>
      </c>
      <c r="H29" s="67">
        <v>-8710.0244297917852</v>
      </c>
      <c r="I29" s="67">
        <v>-2098.8540241990013</v>
      </c>
      <c r="J29" s="67">
        <v>-4382</v>
      </c>
      <c r="K29" s="67">
        <v>-6928.9467021552873</v>
      </c>
      <c r="L29" s="67">
        <v>-4406.4630659228496</v>
      </c>
      <c r="M29" s="67">
        <v>-5026</v>
      </c>
      <c r="N29" s="67">
        <v>-7781.2242468579561</v>
      </c>
      <c r="O29" s="67">
        <v>-1620.4651887442815</v>
      </c>
      <c r="P29" s="67">
        <v>-4428.2921166666656</v>
      </c>
      <c r="Q29" s="67">
        <v>-6404.8214740011736</v>
      </c>
      <c r="R29" s="67">
        <v>-638.77107807896027</v>
      </c>
      <c r="S29" s="67">
        <v>-5003.3787499999999</v>
      </c>
      <c r="T29" s="67">
        <v>-4753.5215865363944</v>
      </c>
      <c r="U29" s="67">
        <v>237.86991792224126</v>
      </c>
      <c r="V29" s="67">
        <v>-5087</v>
      </c>
      <c r="W29" s="67">
        <v>-4789.5487693967725</v>
      </c>
      <c r="X29" s="67">
        <v>-45.24050794235518</v>
      </c>
    </row>
    <row r="30" spans="1:24" x14ac:dyDescent="0.2">
      <c r="A30" s="32"/>
    </row>
  </sheetData>
  <mergeCells count="12">
    <mergeCell ref="S7:U7"/>
    <mergeCell ref="V7:X7"/>
    <mergeCell ref="A1:C4"/>
    <mergeCell ref="D7:F7"/>
    <mergeCell ref="A5:C5"/>
    <mergeCell ref="A7:A8"/>
    <mergeCell ref="B7:B8"/>
    <mergeCell ref="C7:C8"/>
    <mergeCell ref="G7:I7"/>
    <mergeCell ref="J7:L7"/>
    <mergeCell ref="M7:O7"/>
    <mergeCell ref="P7:R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zoomScale="90" zoomScaleNormal="90" zoomScaleSheetLayoutView="7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H61" sqref="H61"/>
    </sheetView>
  </sheetViews>
  <sheetFormatPr defaultColWidth="9.140625" defaultRowHeight="12.75" x14ac:dyDescent="0.2"/>
  <cols>
    <col min="1" max="1" width="43.85546875" style="19" customWidth="1"/>
    <col min="2" max="2" width="10.140625" style="19" customWidth="1"/>
    <col min="3" max="3" width="14" style="19" customWidth="1"/>
    <col min="4" max="4" width="10.140625" style="19" customWidth="1"/>
    <col min="5" max="5" width="10" style="19" customWidth="1"/>
    <col min="6" max="6" width="12" style="19" customWidth="1"/>
    <col min="7" max="7" width="9.140625" style="19"/>
    <col min="8" max="8" width="12.5703125" style="19" customWidth="1"/>
    <col min="9" max="9" width="15.28515625" style="19" customWidth="1"/>
    <col min="10" max="10" width="11.5703125" style="19" customWidth="1"/>
    <col min="11" max="11" width="11" style="19" customWidth="1"/>
    <col min="12" max="12" width="9.85546875" style="19" customWidth="1"/>
    <col min="13" max="16384" width="9.140625" style="19"/>
  </cols>
  <sheetData>
    <row r="1" spans="1:12" x14ac:dyDescent="0.2">
      <c r="A1" s="76" t="s">
        <v>152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15.75" customHeight="1" x14ac:dyDescent="0.2">
      <c r="A3" s="77" t="s">
        <v>27</v>
      </c>
      <c r="B3" s="77" t="s">
        <v>28</v>
      </c>
      <c r="C3" s="80" t="s">
        <v>29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95.25" customHeight="1" x14ac:dyDescent="0.2">
      <c r="A4" s="79"/>
      <c r="B4" s="78"/>
      <c r="C4" s="22" t="s">
        <v>30</v>
      </c>
      <c r="D4" s="22" t="s">
        <v>36</v>
      </c>
      <c r="E4" s="22" t="s">
        <v>31</v>
      </c>
      <c r="F4" s="22" t="s">
        <v>32</v>
      </c>
      <c r="G4" s="22" t="s">
        <v>37</v>
      </c>
      <c r="H4" s="22" t="s">
        <v>33</v>
      </c>
      <c r="I4" s="22" t="s">
        <v>34</v>
      </c>
      <c r="J4" s="22" t="s">
        <v>38</v>
      </c>
      <c r="K4" s="22" t="s">
        <v>39</v>
      </c>
      <c r="L4" s="22" t="s">
        <v>35</v>
      </c>
    </row>
    <row r="5" spans="1:12" ht="13.5" x14ac:dyDescent="0.25">
      <c r="A5" s="78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</row>
    <row r="6" spans="1:12" ht="13.5" x14ac:dyDescent="0.25">
      <c r="A6" s="23" t="s">
        <v>91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">
      <c r="A7" s="21" t="s">
        <v>40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idden="1" x14ac:dyDescent="0.2">
      <c r="A8" s="21" t="s">
        <v>94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idden="1" x14ac:dyDescent="0.2">
      <c r="A9" s="21" t="s">
        <v>45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idden="1" x14ac:dyDescent="0.2">
      <c r="A10" s="21" t="s">
        <v>46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idden="1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21" t="s">
        <v>41</v>
      </c>
      <c r="B12" s="40">
        <v>6004.9325174223595</v>
      </c>
      <c r="C12" s="12"/>
      <c r="D12" s="12">
        <v>415.37578992351729</v>
      </c>
      <c r="E12" s="12">
        <v>4058.989289531356</v>
      </c>
      <c r="F12" s="12">
        <v>866.51283940043095</v>
      </c>
      <c r="G12" s="12">
        <v>237.67543260932581</v>
      </c>
      <c r="H12" s="12">
        <v>273.52620941538459</v>
      </c>
      <c r="I12" s="12"/>
      <c r="J12" s="12"/>
      <c r="K12" s="12">
        <v>13.036</v>
      </c>
      <c r="L12" s="12">
        <v>139.81695654234494</v>
      </c>
    </row>
    <row r="13" spans="1:12" x14ac:dyDescent="0.2">
      <c r="A13" s="21" t="s">
        <v>42</v>
      </c>
      <c r="B13" s="40">
        <v>1007.648654982044</v>
      </c>
      <c r="C13" s="12"/>
      <c r="D13" s="12">
        <v>61.691539190050548</v>
      </c>
      <c r="E13" s="12">
        <v>474.0193002229849</v>
      </c>
      <c r="F13" s="12">
        <v>163.38716062244924</v>
      </c>
      <c r="G13" s="12">
        <v>197.78135304000332</v>
      </c>
      <c r="H13" s="12">
        <v>33.847634658684782</v>
      </c>
      <c r="I13" s="12"/>
      <c r="J13" s="12"/>
      <c r="K13" s="12">
        <v>0</v>
      </c>
      <c r="L13" s="12">
        <v>76.92166724787117</v>
      </c>
    </row>
    <row r="14" spans="1:12" x14ac:dyDescent="0.2">
      <c r="A14" s="21" t="s">
        <v>43</v>
      </c>
      <c r="B14" s="40">
        <v>7012.5811724044033</v>
      </c>
      <c r="C14" s="40">
        <v>0</v>
      </c>
      <c r="D14" s="12">
        <v>477.06732911356784</v>
      </c>
      <c r="E14" s="12">
        <v>4533.0085897543413</v>
      </c>
      <c r="F14" s="12">
        <v>1029.9000000228802</v>
      </c>
      <c r="G14" s="12">
        <v>435.45678564932916</v>
      </c>
      <c r="H14" s="12">
        <v>307.37384407406938</v>
      </c>
      <c r="I14" s="12">
        <v>0</v>
      </c>
      <c r="J14" s="12">
        <v>0</v>
      </c>
      <c r="K14" s="12">
        <v>13.036</v>
      </c>
      <c r="L14" s="12">
        <v>216.73862379021611</v>
      </c>
    </row>
    <row r="15" spans="1:12" x14ac:dyDescent="0.2">
      <c r="A15" s="21" t="s">
        <v>44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3.5" x14ac:dyDescent="0.25">
      <c r="A16" s="23" t="s">
        <v>96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21" t="s">
        <v>40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21" t="s">
        <v>41</v>
      </c>
      <c r="B18" s="40">
        <v>7715.3127251248497</v>
      </c>
      <c r="C18" s="12"/>
      <c r="D18" s="12">
        <v>299.32071847758391</v>
      </c>
      <c r="E18" s="12">
        <v>3938.8745718823243</v>
      </c>
      <c r="F18" s="12">
        <v>1085.8035866518558</v>
      </c>
      <c r="G18" s="12">
        <v>1290.1031172536696</v>
      </c>
      <c r="H18" s="12">
        <v>617.68322993755567</v>
      </c>
      <c r="I18" s="12"/>
      <c r="J18" s="12"/>
      <c r="K18" s="12">
        <v>13.887</v>
      </c>
      <c r="L18" s="12">
        <v>469.64050092186079</v>
      </c>
    </row>
    <row r="19" spans="1:12" x14ac:dyDescent="0.2">
      <c r="A19" s="21" t="s">
        <v>42</v>
      </c>
      <c r="B19" s="40">
        <v>6315.939393071998</v>
      </c>
      <c r="C19" s="12"/>
      <c r="D19" s="12">
        <v>41.978851036970916</v>
      </c>
      <c r="E19" s="12">
        <v>3843.249808165107</v>
      </c>
      <c r="F19" s="12">
        <v>1032.2891636185864</v>
      </c>
      <c r="G19" s="12">
        <v>796.49881876528866</v>
      </c>
      <c r="H19" s="12">
        <v>310.65035376726667</v>
      </c>
      <c r="I19" s="12"/>
      <c r="J19" s="12"/>
      <c r="K19" s="12">
        <v>0</v>
      </c>
      <c r="L19" s="12">
        <v>291.27239771877771</v>
      </c>
    </row>
    <row r="20" spans="1:12" x14ac:dyDescent="0.2">
      <c r="A20" s="21" t="s">
        <v>43</v>
      </c>
      <c r="B20" s="40">
        <v>14031.252118196848</v>
      </c>
      <c r="C20" s="40">
        <v>0</v>
      </c>
      <c r="D20" s="12">
        <v>341.29956951455483</v>
      </c>
      <c r="E20" s="12">
        <v>7782.1243800474313</v>
      </c>
      <c r="F20" s="12">
        <v>2118.0927502704421</v>
      </c>
      <c r="G20" s="12">
        <v>2086.6019360189584</v>
      </c>
      <c r="H20" s="12">
        <v>928.33358370482233</v>
      </c>
      <c r="I20" s="12">
        <v>0</v>
      </c>
      <c r="J20" s="12">
        <v>0</v>
      </c>
      <c r="K20" s="12">
        <v>13.887</v>
      </c>
      <c r="L20" s="12">
        <v>760.91289864063856</v>
      </c>
    </row>
    <row r="21" spans="1:12" x14ac:dyDescent="0.2">
      <c r="A21" s="21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3.5" x14ac:dyDescent="0.25">
      <c r="A22" s="23" t="s">
        <v>97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1" t="s">
        <v>40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21" t="s">
        <v>41</v>
      </c>
      <c r="B24" s="40">
        <v>10781.484063131622</v>
      </c>
      <c r="C24" s="12"/>
      <c r="D24" s="12">
        <v>600.79418959178679</v>
      </c>
      <c r="E24" s="12">
        <v>5756.7794798943833</v>
      </c>
      <c r="F24" s="12">
        <v>1586.0807564374938</v>
      </c>
      <c r="G24" s="12">
        <v>649.86341105607846</v>
      </c>
      <c r="H24" s="12">
        <v>470.27002939666232</v>
      </c>
      <c r="I24" s="12"/>
      <c r="J24" s="12"/>
      <c r="K24" s="12">
        <v>13.036</v>
      </c>
      <c r="L24" s="12">
        <v>1704.6601967552181</v>
      </c>
    </row>
    <row r="25" spans="1:12" x14ac:dyDescent="0.2">
      <c r="A25" s="21" t="s">
        <v>42</v>
      </c>
      <c r="B25" s="40">
        <v>4579.9924747674486</v>
      </c>
      <c r="C25" s="12"/>
      <c r="D25" s="12">
        <v>216.54704548991791</v>
      </c>
      <c r="E25" s="12">
        <v>2769.0461616002058</v>
      </c>
      <c r="F25" s="12">
        <v>789.12327672636013</v>
      </c>
      <c r="G25" s="12">
        <v>201.83042713317636</v>
      </c>
      <c r="H25" s="12">
        <v>56.09712807085706</v>
      </c>
      <c r="I25" s="12"/>
      <c r="J25" s="12"/>
      <c r="K25" s="12">
        <v>0</v>
      </c>
      <c r="L25" s="12">
        <v>547.34843574693173</v>
      </c>
    </row>
    <row r="26" spans="1:12" x14ac:dyDescent="0.2">
      <c r="A26" s="21" t="s">
        <v>43</v>
      </c>
      <c r="B26" s="40">
        <v>15361.476537899071</v>
      </c>
      <c r="C26" s="40">
        <v>0</v>
      </c>
      <c r="D26" s="12">
        <v>817.34123508170467</v>
      </c>
      <c r="E26" s="12">
        <v>8525.8256414945899</v>
      </c>
      <c r="F26" s="12">
        <v>2375.2040331638541</v>
      </c>
      <c r="G26" s="12">
        <v>851.69383818925485</v>
      </c>
      <c r="H26" s="12">
        <v>526.36715746751941</v>
      </c>
      <c r="I26" s="12">
        <v>0</v>
      </c>
      <c r="J26" s="12">
        <v>0</v>
      </c>
      <c r="K26" s="12">
        <v>13.036</v>
      </c>
      <c r="L26" s="12">
        <v>2252.0086325021498</v>
      </c>
    </row>
    <row r="27" spans="1:12" x14ac:dyDescent="0.2">
      <c r="A27" s="21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3.5" x14ac:dyDescent="0.25">
      <c r="A28" s="23" t="s">
        <v>98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">
      <c r="A29" s="21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2" customHeight="1" x14ac:dyDescent="0.2">
      <c r="A30" s="21" t="s">
        <v>41</v>
      </c>
      <c r="B30" s="40">
        <v>8676</v>
      </c>
      <c r="C30" s="12"/>
      <c r="D30" s="12">
        <v>376.2296056007616</v>
      </c>
      <c r="E30" s="12">
        <v>4567.8507498472791</v>
      </c>
      <c r="F30" s="12">
        <v>1665.0496311675995</v>
      </c>
      <c r="G30" s="12">
        <v>801.60748320547953</v>
      </c>
      <c r="H30" s="12">
        <v>702.85578791595935</v>
      </c>
      <c r="I30" s="12"/>
      <c r="J30" s="12"/>
      <c r="K30" s="12">
        <v>20.884</v>
      </c>
      <c r="L30" s="12">
        <v>541.06815348186637</v>
      </c>
    </row>
    <row r="31" spans="1:12" x14ac:dyDescent="0.2">
      <c r="A31" s="21" t="s">
        <v>42</v>
      </c>
      <c r="B31" s="40">
        <v>1420.5933348120072</v>
      </c>
      <c r="C31" s="12"/>
      <c r="D31" s="12">
        <v>48.054074713240432</v>
      </c>
      <c r="E31" s="12">
        <v>720.56514679913289</v>
      </c>
      <c r="F31" s="12">
        <v>142.07342393412154</v>
      </c>
      <c r="G31" s="12">
        <v>68.975173690075025</v>
      </c>
      <c r="H31" s="12">
        <v>62.763716981375389</v>
      </c>
      <c r="I31" s="12"/>
      <c r="J31" s="12"/>
      <c r="K31" s="12">
        <v>0</v>
      </c>
      <c r="L31" s="12">
        <v>378.16179869406193</v>
      </c>
    </row>
    <row r="32" spans="1:12" x14ac:dyDescent="0.2">
      <c r="A32" s="21" t="s">
        <v>43</v>
      </c>
      <c r="B32" s="40">
        <v>10096.593334812007</v>
      </c>
      <c r="C32" s="40">
        <v>0</v>
      </c>
      <c r="D32" s="12">
        <v>424.28368031400203</v>
      </c>
      <c r="E32" s="12">
        <v>5288.415896646412</v>
      </c>
      <c r="F32" s="12">
        <v>1807.1230551017211</v>
      </c>
      <c r="G32" s="12">
        <v>870.58265689555458</v>
      </c>
      <c r="H32" s="12">
        <v>765.61950489733476</v>
      </c>
      <c r="I32" s="12">
        <v>0</v>
      </c>
      <c r="J32" s="12">
        <v>0</v>
      </c>
      <c r="K32" s="12">
        <v>20.884</v>
      </c>
      <c r="L32" s="12">
        <v>919.22995217592825</v>
      </c>
    </row>
    <row r="33" spans="1:12" x14ac:dyDescent="0.2">
      <c r="A33" s="21" t="s">
        <v>44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3.5" x14ac:dyDescent="0.25">
      <c r="A34" s="23" t="s">
        <v>100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2">
      <c r="A35" s="21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21" t="s">
        <v>41</v>
      </c>
      <c r="B36" s="40">
        <v>9070.9063125599441</v>
      </c>
      <c r="C36" s="12"/>
      <c r="D36" s="12">
        <v>316.36906798615621</v>
      </c>
      <c r="E36" s="12">
        <v>5392.8223708031892</v>
      </c>
      <c r="F36" s="12">
        <v>1489.4343178267313</v>
      </c>
      <c r="G36" s="12">
        <v>621.35222369220571</v>
      </c>
      <c r="H36" s="12">
        <v>476.72105739603683</v>
      </c>
      <c r="I36" s="12"/>
      <c r="J36" s="12"/>
      <c r="K36" s="12">
        <v>13.603</v>
      </c>
      <c r="L36" s="12">
        <v>760.60427485562661</v>
      </c>
    </row>
    <row r="37" spans="1:12" x14ac:dyDescent="0.2">
      <c r="A37" s="21" t="s">
        <v>42</v>
      </c>
      <c r="B37" s="40">
        <v>2300</v>
      </c>
      <c r="C37" s="12"/>
      <c r="D37" s="12">
        <v>50.315180806546906</v>
      </c>
      <c r="E37" s="12">
        <v>1388.4398349405974</v>
      </c>
      <c r="F37" s="12">
        <v>376.50800369048693</v>
      </c>
      <c r="G37" s="12">
        <v>126.27390753686703</v>
      </c>
      <c r="H37" s="12">
        <v>99.003127980285655</v>
      </c>
      <c r="I37" s="12"/>
      <c r="J37" s="12"/>
      <c r="K37" s="12">
        <v>0</v>
      </c>
      <c r="L37" s="12">
        <v>259.77098290005068</v>
      </c>
    </row>
    <row r="38" spans="1:12" x14ac:dyDescent="0.2">
      <c r="A38" s="21" t="s">
        <v>43</v>
      </c>
      <c r="B38" s="40">
        <v>11370.906312559944</v>
      </c>
      <c r="C38" s="40">
        <v>0</v>
      </c>
      <c r="D38" s="12">
        <v>366.6842487927031</v>
      </c>
      <c r="E38" s="12">
        <v>6781.2622057437866</v>
      </c>
      <c r="F38" s="12">
        <v>1865.9423215172183</v>
      </c>
      <c r="G38" s="12">
        <v>747.62613122907271</v>
      </c>
      <c r="H38" s="12">
        <v>575.72418537632245</v>
      </c>
      <c r="I38" s="12">
        <v>0</v>
      </c>
      <c r="J38" s="12">
        <v>0</v>
      </c>
      <c r="K38" s="12">
        <v>13.603</v>
      </c>
      <c r="L38" s="12">
        <v>1020.3752577556772</v>
      </c>
    </row>
    <row r="39" spans="1:12" x14ac:dyDescent="0.2">
      <c r="A39" s="21" t="s">
        <v>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3.5" x14ac:dyDescent="0.25">
      <c r="A40" s="23" t="s">
        <v>102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">
      <c r="A41" s="21" t="s">
        <v>40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2">
      <c r="A42" s="21" t="s">
        <v>41</v>
      </c>
      <c r="B42" s="40">
        <v>5708.8563769325547</v>
      </c>
      <c r="C42" s="12"/>
      <c r="D42" s="12">
        <v>151.58031546057038</v>
      </c>
      <c r="E42" s="12">
        <v>3614.8003611131871</v>
      </c>
      <c r="F42" s="12">
        <v>979.4905002869076</v>
      </c>
      <c r="G42" s="12">
        <v>177.54474577752143</v>
      </c>
      <c r="H42" s="12">
        <v>104.35894272341136</v>
      </c>
      <c r="I42" s="12"/>
      <c r="J42" s="12"/>
      <c r="K42" s="12">
        <v>13.887</v>
      </c>
      <c r="L42" s="12">
        <v>667.19451157095648</v>
      </c>
    </row>
    <row r="43" spans="1:12" x14ac:dyDescent="0.2">
      <c r="A43" s="21" t="s">
        <v>42</v>
      </c>
      <c r="B43" s="40">
        <v>431.52242120956663</v>
      </c>
      <c r="C43" s="12"/>
      <c r="D43" s="12">
        <v>17.20712741774998</v>
      </c>
      <c r="E43" s="12">
        <v>137.70809388390612</v>
      </c>
      <c r="F43" s="12">
        <v>38.364018065452534</v>
      </c>
      <c r="G43" s="12">
        <v>56.485175544142976</v>
      </c>
      <c r="H43" s="12">
        <v>1.3873760711331802</v>
      </c>
      <c r="I43" s="12"/>
      <c r="J43" s="12"/>
      <c r="K43" s="12">
        <v>0</v>
      </c>
      <c r="L43" s="12">
        <v>180.37063022718183</v>
      </c>
    </row>
    <row r="44" spans="1:12" x14ac:dyDescent="0.2">
      <c r="A44" s="21" t="s">
        <v>43</v>
      </c>
      <c r="B44" s="40">
        <v>6140.378798142121</v>
      </c>
      <c r="C44" s="40">
        <v>0</v>
      </c>
      <c r="D44" s="12">
        <v>168.78744287832035</v>
      </c>
      <c r="E44" s="12">
        <v>3752.5084549970934</v>
      </c>
      <c r="F44" s="12">
        <v>1017.8545183523602</v>
      </c>
      <c r="G44" s="12">
        <v>234.0299213216644</v>
      </c>
      <c r="H44" s="12">
        <v>105.74631879454454</v>
      </c>
      <c r="I44" s="12">
        <v>0</v>
      </c>
      <c r="J44" s="12">
        <v>0</v>
      </c>
      <c r="K44" s="12">
        <v>13.887</v>
      </c>
      <c r="L44" s="12">
        <v>847.56514179813826</v>
      </c>
    </row>
    <row r="45" spans="1:12" x14ac:dyDescent="0.2">
      <c r="A45" s="21" t="s">
        <v>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3.5" x14ac:dyDescent="0.25">
      <c r="A46" s="23" t="s">
        <v>103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2">
      <c r="A47" s="21" t="s">
        <v>40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x14ac:dyDescent="0.2">
      <c r="A48" s="21" t="s">
        <v>41</v>
      </c>
      <c r="B48" s="40">
        <v>6034.5876784279153</v>
      </c>
      <c r="C48" s="12"/>
      <c r="D48" s="12">
        <v>254.19754153314562</v>
      </c>
      <c r="E48" s="12">
        <v>3744.3477897132616</v>
      </c>
      <c r="F48" s="12">
        <v>1031.333305322964</v>
      </c>
      <c r="G48" s="12">
        <v>541.86841742990759</v>
      </c>
      <c r="H48" s="12">
        <v>290.12433642525298</v>
      </c>
      <c r="I48" s="12"/>
      <c r="J48" s="12"/>
      <c r="K48" s="12">
        <v>13.887</v>
      </c>
      <c r="L48" s="12">
        <v>158.82928800338362</v>
      </c>
    </row>
    <row r="49" spans="1:12" x14ac:dyDescent="0.2">
      <c r="A49" s="21" t="s">
        <v>42</v>
      </c>
      <c r="B49" s="40">
        <v>609.05069020283133</v>
      </c>
      <c r="C49" s="12"/>
      <c r="D49" s="12">
        <v>15.977253835057949</v>
      </c>
      <c r="E49" s="12">
        <v>410.82885646322603</v>
      </c>
      <c r="F49" s="12">
        <v>112.27193135143187</v>
      </c>
      <c r="G49" s="12">
        <v>13.586280957441593</v>
      </c>
      <c r="H49" s="12">
        <v>18.270866833322433</v>
      </c>
      <c r="I49" s="12"/>
      <c r="J49" s="12"/>
      <c r="K49" s="12">
        <v>0</v>
      </c>
      <c r="L49" s="12">
        <v>38.115500762351488</v>
      </c>
    </row>
    <row r="50" spans="1:12" x14ac:dyDescent="0.2">
      <c r="A50" s="21" t="s">
        <v>43</v>
      </c>
      <c r="B50" s="40">
        <v>6643.6383686307463</v>
      </c>
      <c r="C50" s="40">
        <v>0</v>
      </c>
      <c r="D50" s="12">
        <v>270.17479536820355</v>
      </c>
      <c r="E50" s="12">
        <v>4155.1766461764873</v>
      </c>
      <c r="F50" s="12">
        <v>1143.6052366743959</v>
      </c>
      <c r="G50" s="12">
        <v>555.45469838734914</v>
      </c>
      <c r="H50" s="12">
        <v>308.39520325857541</v>
      </c>
      <c r="I50" s="12">
        <v>0</v>
      </c>
      <c r="J50" s="12">
        <v>0</v>
      </c>
      <c r="K50" s="12">
        <v>13.887</v>
      </c>
      <c r="L50" s="12">
        <v>196.9447887657351</v>
      </c>
    </row>
    <row r="51" spans="1:12" x14ac:dyDescent="0.2">
      <c r="A51" s="21" t="s">
        <v>44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4" spans="1:12" x14ac:dyDescent="0.2">
      <c r="B54" s="26"/>
      <c r="G54" s="26"/>
    </row>
    <row r="55" spans="1:12" x14ac:dyDescent="0.2">
      <c r="B55" s="26"/>
    </row>
    <row r="56" spans="1:12" x14ac:dyDescent="0.2">
      <c r="B56" s="26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zoomScaleNormal="100" zoomScaleSheetLayoutView="7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C17" sqref="C17"/>
    </sheetView>
  </sheetViews>
  <sheetFormatPr defaultColWidth="9.140625" defaultRowHeight="12.75" x14ac:dyDescent="0.2"/>
  <cols>
    <col min="1" max="1" width="43.85546875" style="19" customWidth="1"/>
    <col min="2" max="2" width="10.140625" style="19" customWidth="1"/>
    <col min="3" max="3" width="14" style="19" customWidth="1"/>
    <col min="4" max="4" width="10.140625" style="19" customWidth="1"/>
    <col min="5" max="5" width="10" style="19" customWidth="1"/>
    <col min="6" max="6" width="12" style="19" customWidth="1"/>
    <col min="7" max="7" width="9.140625" style="19"/>
    <col min="8" max="8" width="12.5703125" style="19" customWidth="1"/>
    <col min="9" max="9" width="15.28515625" style="19" customWidth="1"/>
    <col min="10" max="10" width="11.5703125" style="19" customWidth="1"/>
    <col min="11" max="11" width="11" style="19" customWidth="1"/>
    <col min="12" max="12" width="9.85546875" style="19" customWidth="1"/>
    <col min="13" max="16384" width="9.140625" style="19"/>
  </cols>
  <sheetData>
    <row r="1" spans="1:12" x14ac:dyDescent="0.2">
      <c r="A1" s="76" t="s">
        <v>141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15.75" customHeight="1" x14ac:dyDescent="0.2">
      <c r="A3" s="77" t="s">
        <v>27</v>
      </c>
      <c r="B3" s="77" t="s">
        <v>28</v>
      </c>
      <c r="C3" s="80" t="s">
        <v>29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95.25" customHeight="1" x14ac:dyDescent="0.2">
      <c r="A4" s="79"/>
      <c r="B4" s="78"/>
      <c r="C4" s="22" t="s">
        <v>30</v>
      </c>
      <c r="D4" s="22" t="s">
        <v>36</v>
      </c>
      <c r="E4" s="22" t="s">
        <v>31</v>
      </c>
      <c r="F4" s="22" t="s">
        <v>32</v>
      </c>
      <c r="G4" s="22" t="s">
        <v>37</v>
      </c>
      <c r="H4" s="22" t="s">
        <v>33</v>
      </c>
      <c r="I4" s="22" t="s">
        <v>34</v>
      </c>
      <c r="J4" s="22" t="s">
        <v>38</v>
      </c>
      <c r="K4" s="22" t="s">
        <v>39</v>
      </c>
      <c r="L4" s="22" t="s">
        <v>35</v>
      </c>
    </row>
    <row r="5" spans="1:12" ht="13.5" x14ac:dyDescent="0.25">
      <c r="A5" s="78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</row>
    <row r="6" spans="1:12" ht="13.5" x14ac:dyDescent="0.25">
      <c r="A6" s="23" t="s">
        <v>91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">
      <c r="A7" s="21" t="s">
        <v>40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idden="1" x14ac:dyDescent="0.2">
      <c r="A8" s="21" t="s">
        <v>94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idden="1" x14ac:dyDescent="0.2">
      <c r="A9" s="21" t="s">
        <v>45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idden="1" x14ac:dyDescent="0.2">
      <c r="A10" s="21" t="s">
        <v>46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idden="1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21" t="s">
        <v>41</v>
      </c>
      <c r="B12" s="12">
        <v>5145.8349440801239</v>
      </c>
      <c r="C12" s="12"/>
      <c r="D12" s="12">
        <v>141.14892165234932</v>
      </c>
      <c r="E12" s="12">
        <v>3459.1133937808422</v>
      </c>
      <c r="F12" s="12">
        <v>801.41987280982494</v>
      </c>
      <c r="G12" s="12">
        <v>214.33312442105262</v>
      </c>
      <c r="H12" s="12">
        <v>396.37713355863781</v>
      </c>
      <c r="I12" s="12"/>
      <c r="J12" s="12"/>
      <c r="K12" s="12">
        <v>11.96</v>
      </c>
      <c r="L12" s="12">
        <v>121.48249785741665</v>
      </c>
    </row>
    <row r="13" spans="1:12" x14ac:dyDescent="0.2">
      <c r="A13" s="21" t="s">
        <v>42</v>
      </c>
      <c r="B13" s="12">
        <v>1146.8810929402284</v>
      </c>
      <c r="C13" s="12"/>
      <c r="D13" s="12">
        <v>87.712899244118617</v>
      </c>
      <c r="E13" s="12">
        <v>574.08506063719062</v>
      </c>
      <c r="F13" s="12">
        <v>193.69844323711919</v>
      </c>
      <c r="G13" s="12">
        <v>200.68787194736842</v>
      </c>
      <c r="H13" s="12">
        <v>26.040625266291613</v>
      </c>
      <c r="I13" s="12"/>
      <c r="J13" s="12"/>
      <c r="K13" s="12">
        <v>0</v>
      </c>
      <c r="L13" s="12">
        <v>64.656192608140032</v>
      </c>
    </row>
    <row r="14" spans="1:12" x14ac:dyDescent="0.2">
      <c r="A14" s="21" t="s">
        <v>43</v>
      </c>
      <c r="B14" s="12">
        <v>6292.7160370203528</v>
      </c>
      <c r="C14" s="12">
        <v>0</v>
      </c>
      <c r="D14" s="12">
        <v>228.86182089646792</v>
      </c>
      <c r="E14" s="12">
        <v>4033.1984544180327</v>
      </c>
      <c r="F14" s="12">
        <v>995.11831604694407</v>
      </c>
      <c r="G14" s="12">
        <v>415.02099636842104</v>
      </c>
      <c r="H14" s="12">
        <v>422.41775882492942</v>
      </c>
      <c r="I14" s="12">
        <v>0</v>
      </c>
      <c r="J14" s="12">
        <v>0</v>
      </c>
      <c r="K14" s="12">
        <v>11.96</v>
      </c>
      <c r="L14" s="12">
        <v>186.13869046555669</v>
      </c>
    </row>
    <row r="15" spans="1:12" x14ac:dyDescent="0.2">
      <c r="A15" s="21" t="s">
        <v>44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3.5" x14ac:dyDescent="0.25">
      <c r="A16" s="23" t="s">
        <v>96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21" t="s">
        <v>40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21" t="s">
        <v>41</v>
      </c>
      <c r="B18" s="40">
        <v>9353.4853040729158</v>
      </c>
      <c r="C18" s="12"/>
      <c r="D18" s="12">
        <v>182.83116471026491</v>
      </c>
      <c r="E18" s="12">
        <v>5154.5971037086738</v>
      </c>
      <c r="F18" s="12">
        <v>1516.2253672625991</v>
      </c>
      <c r="G18" s="12">
        <v>1319.3487726829269</v>
      </c>
      <c r="H18" s="12">
        <v>912.89337481437042</v>
      </c>
      <c r="I18" s="12"/>
      <c r="J18" s="12"/>
      <c r="K18" s="12">
        <v>12.74</v>
      </c>
      <c r="L18" s="12">
        <v>254.84952089408023</v>
      </c>
    </row>
    <row r="19" spans="1:12" x14ac:dyDescent="0.2">
      <c r="A19" s="21" t="s">
        <v>42</v>
      </c>
      <c r="B19" s="40">
        <v>6439.5604166279618</v>
      </c>
      <c r="C19" s="12"/>
      <c r="D19" s="12">
        <v>222.14399279869778</v>
      </c>
      <c r="E19" s="12">
        <v>3725.7300031915547</v>
      </c>
      <c r="F19" s="12">
        <v>1101.191292188161</v>
      </c>
      <c r="G19" s="12">
        <v>766.91823674542684</v>
      </c>
      <c r="H19" s="12">
        <v>384.4033841974628</v>
      </c>
      <c r="I19" s="12"/>
      <c r="J19" s="12"/>
      <c r="K19" s="12">
        <v>0</v>
      </c>
      <c r="L19" s="12">
        <v>239.17350750665867</v>
      </c>
    </row>
    <row r="20" spans="1:12" x14ac:dyDescent="0.2">
      <c r="A20" s="21" t="s">
        <v>43</v>
      </c>
      <c r="B20" s="40">
        <v>15793.045720700877</v>
      </c>
      <c r="C20" s="12">
        <v>0</v>
      </c>
      <c r="D20" s="12">
        <v>404.9751575089627</v>
      </c>
      <c r="E20" s="12">
        <v>8880.3271069002294</v>
      </c>
      <c r="F20" s="12">
        <v>2617.4166594507601</v>
      </c>
      <c r="G20" s="12">
        <v>2086.267009428354</v>
      </c>
      <c r="H20" s="12">
        <v>1297.2967590118333</v>
      </c>
      <c r="I20" s="12">
        <v>0</v>
      </c>
      <c r="J20" s="12">
        <v>0</v>
      </c>
      <c r="K20" s="12">
        <v>12.74</v>
      </c>
      <c r="L20" s="12">
        <v>494.02302840073889</v>
      </c>
    </row>
    <row r="21" spans="1:12" x14ac:dyDescent="0.2">
      <c r="A21" s="21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3.5" x14ac:dyDescent="0.25">
      <c r="A22" s="23" t="s">
        <v>97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1" t="s">
        <v>40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21" t="s">
        <v>41</v>
      </c>
      <c r="B24" s="40">
        <v>9471.3340279409622</v>
      </c>
      <c r="C24" s="12"/>
      <c r="D24" s="12">
        <v>232.02243949001854</v>
      </c>
      <c r="E24" s="12">
        <v>5199.4702982704848</v>
      </c>
      <c r="F24" s="12">
        <v>1496.7019279148003</v>
      </c>
      <c r="G24" s="12">
        <v>743.99758312500012</v>
      </c>
      <c r="H24" s="12">
        <v>791.24834595171183</v>
      </c>
      <c r="I24" s="12"/>
      <c r="J24" s="12"/>
      <c r="K24" s="12">
        <v>11.96</v>
      </c>
      <c r="L24" s="12">
        <v>995.93343318894517</v>
      </c>
    </row>
    <row r="25" spans="1:12" x14ac:dyDescent="0.2">
      <c r="A25" s="21" t="s">
        <v>42</v>
      </c>
      <c r="B25" s="40">
        <v>5472.1151651234159</v>
      </c>
      <c r="C25" s="12"/>
      <c r="D25" s="12">
        <v>644.29119674354365</v>
      </c>
      <c r="E25" s="12">
        <v>3234.912206216236</v>
      </c>
      <c r="F25" s="12">
        <v>945.89186626406922</v>
      </c>
      <c r="G25" s="12">
        <v>251.4878775895701</v>
      </c>
      <c r="H25" s="12">
        <v>64.460231372207573</v>
      </c>
      <c r="I25" s="12"/>
      <c r="J25" s="12"/>
      <c r="K25" s="12">
        <v>0</v>
      </c>
      <c r="L25" s="12">
        <v>331.07178693778854</v>
      </c>
    </row>
    <row r="26" spans="1:12" x14ac:dyDescent="0.2">
      <c r="A26" s="21" t="s">
        <v>43</v>
      </c>
      <c r="B26" s="40">
        <v>14943.449193064378</v>
      </c>
      <c r="C26" s="12">
        <v>0</v>
      </c>
      <c r="D26" s="12">
        <v>876.31363623356219</v>
      </c>
      <c r="E26" s="12">
        <v>8434.3825044867208</v>
      </c>
      <c r="F26" s="12">
        <v>2442.5937941788698</v>
      </c>
      <c r="G26" s="12">
        <v>995.48546071457019</v>
      </c>
      <c r="H26" s="12">
        <v>855.70857732391937</v>
      </c>
      <c r="I26" s="12">
        <v>0</v>
      </c>
      <c r="J26" s="12">
        <v>0</v>
      </c>
      <c r="K26" s="12">
        <v>11.96</v>
      </c>
      <c r="L26" s="12">
        <v>1327.0052201267338</v>
      </c>
    </row>
    <row r="27" spans="1:12" x14ac:dyDescent="0.2">
      <c r="A27" s="21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3.5" x14ac:dyDescent="0.25">
      <c r="A28" s="23" t="s">
        <v>98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">
      <c r="A29" s="21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2" customHeight="1" x14ac:dyDescent="0.2">
      <c r="A30" s="21" t="s">
        <v>41</v>
      </c>
      <c r="B30" s="40">
        <v>11293</v>
      </c>
      <c r="C30" s="12"/>
      <c r="D30" s="12">
        <v>306.95270227960265</v>
      </c>
      <c r="E30" s="12">
        <v>7324.4035571028762</v>
      </c>
      <c r="F30" s="12">
        <v>2145.8226081762391</v>
      </c>
      <c r="G30" s="12">
        <v>783.99252871165652</v>
      </c>
      <c r="H30" s="12">
        <v>243.28889112027119</v>
      </c>
      <c r="I30" s="12"/>
      <c r="J30" s="12"/>
      <c r="K30" s="12">
        <v>19.16</v>
      </c>
      <c r="L30" s="12">
        <v>469.85274984666256</v>
      </c>
    </row>
    <row r="31" spans="1:12" x14ac:dyDescent="0.2">
      <c r="A31" s="21" t="s">
        <v>42</v>
      </c>
      <c r="B31" s="40">
        <v>1340.9435286761384</v>
      </c>
      <c r="C31" s="12"/>
      <c r="D31" s="12">
        <v>57.649256713827263</v>
      </c>
      <c r="E31" s="12">
        <v>766.1287484828573</v>
      </c>
      <c r="F31" s="12">
        <v>223.42852497296252</v>
      </c>
      <c r="G31" s="12">
        <v>77.552769708588954</v>
      </c>
      <c r="H31" s="12">
        <v>146.75621707137904</v>
      </c>
      <c r="I31" s="12"/>
      <c r="J31" s="12"/>
      <c r="K31" s="12">
        <v>0</v>
      </c>
      <c r="L31" s="12">
        <v>69.42801172652328</v>
      </c>
    </row>
    <row r="32" spans="1:12" x14ac:dyDescent="0.2">
      <c r="A32" s="21" t="s">
        <v>43</v>
      </c>
      <c r="B32" s="40">
        <v>12633.943528676138</v>
      </c>
      <c r="C32" s="12">
        <v>0</v>
      </c>
      <c r="D32" s="12">
        <v>364.60195899342989</v>
      </c>
      <c r="E32" s="12">
        <v>8090.5323055857334</v>
      </c>
      <c r="F32" s="12">
        <v>2369.2511331492015</v>
      </c>
      <c r="G32" s="12">
        <v>861.54529842024544</v>
      </c>
      <c r="H32" s="12">
        <v>390.04510819165023</v>
      </c>
      <c r="I32" s="12">
        <v>0</v>
      </c>
      <c r="J32" s="12">
        <v>0</v>
      </c>
      <c r="K32" s="12">
        <v>19.16</v>
      </c>
      <c r="L32" s="12">
        <v>539.28076157318583</v>
      </c>
    </row>
    <row r="33" spans="1:12" x14ac:dyDescent="0.2">
      <c r="A33" s="21" t="s">
        <v>44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3.5" x14ac:dyDescent="0.25">
      <c r="A34" s="23" t="s">
        <v>100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2">
      <c r="A35" s="21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21" t="s">
        <v>41</v>
      </c>
      <c r="B36" s="40">
        <v>9400.7315467284461</v>
      </c>
      <c r="C36" s="12"/>
      <c r="D36" s="12">
        <v>339.68225085745695</v>
      </c>
      <c r="E36" s="12">
        <v>5327.4407403430323</v>
      </c>
      <c r="F36" s="12">
        <v>1545.4940023435847</v>
      </c>
      <c r="G36" s="12">
        <v>624.11449518987342</v>
      </c>
      <c r="H36" s="12">
        <v>562.22828892266875</v>
      </c>
      <c r="I36" s="12"/>
      <c r="J36" s="12"/>
      <c r="K36" s="12">
        <v>12.48</v>
      </c>
      <c r="L36" s="12">
        <v>989.29176907183137</v>
      </c>
    </row>
    <row r="37" spans="1:12" x14ac:dyDescent="0.2">
      <c r="A37" s="21" t="s">
        <v>42</v>
      </c>
      <c r="B37" s="40">
        <v>2892</v>
      </c>
      <c r="C37" s="12"/>
      <c r="D37" s="12">
        <v>85.069394691933965</v>
      </c>
      <c r="E37" s="12">
        <v>1819.5101363321289</v>
      </c>
      <c r="F37" s="12">
        <v>526.2275208752867</v>
      </c>
      <c r="G37" s="12">
        <v>126.31112917245919</v>
      </c>
      <c r="H37" s="12">
        <v>112.56909227335305</v>
      </c>
      <c r="I37" s="12"/>
      <c r="J37" s="12"/>
      <c r="K37" s="12">
        <v>0</v>
      </c>
      <c r="L37" s="12">
        <v>222.78142580565782</v>
      </c>
    </row>
    <row r="38" spans="1:12" x14ac:dyDescent="0.2">
      <c r="A38" s="21" t="s">
        <v>43</v>
      </c>
      <c r="B38" s="40">
        <v>12292.731546728446</v>
      </c>
      <c r="C38" s="12">
        <v>0</v>
      </c>
      <c r="D38" s="12">
        <v>424.7516455493909</v>
      </c>
      <c r="E38" s="12">
        <v>7146.9508766751615</v>
      </c>
      <c r="F38" s="12">
        <v>2071.7215232188714</v>
      </c>
      <c r="G38" s="12">
        <v>750.42562436233266</v>
      </c>
      <c r="H38" s="12">
        <v>674.79738119602177</v>
      </c>
      <c r="I38" s="12">
        <v>0</v>
      </c>
      <c r="J38" s="12">
        <v>0</v>
      </c>
      <c r="K38" s="12">
        <v>12.48</v>
      </c>
      <c r="L38" s="12">
        <v>1212.0731948774892</v>
      </c>
    </row>
    <row r="39" spans="1:12" x14ac:dyDescent="0.2">
      <c r="A39" s="21" t="s">
        <v>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3.5" x14ac:dyDescent="0.25">
      <c r="A40" s="23" t="s">
        <v>102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">
      <c r="A41" s="21" t="s">
        <v>40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2">
      <c r="A42" s="21" t="s">
        <v>41</v>
      </c>
      <c r="B42" s="40">
        <v>6023.4782022828795</v>
      </c>
      <c r="C42" s="12"/>
      <c r="D42" s="12">
        <v>355.1544040278535</v>
      </c>
      <c r="E42" s="12">
        <v>3653.0435015239582</v>
      </c>
      <c r="F42" s="12">
        <v>1057.7004248168769</v>
      </c>
      <c r="G42" s="12">
        <v>528.10942687500005</v>
      </c>
      <c r="H42" s="12">
        <v>235.5844839552027</v>
      </c>
      <c r="I42" s="12"/>
      <c r="J42" s="12"/>
      <c r="K42" s="12">
        <v>12.74</v>
      </c>
      <c r="L42" s="12">
        <v>181.1459610839874</v>
      </c>
    </row>
    <row r="43" spans="1:12" x14ac:dyDescent="0.2">
      <c r="A43" s="21" t="s">
        <v>42</v>
      </c>
      <c r="B43" s="40">
        <v>270.42994788987801</v>
      </c>
      <c r="C43" s="12"/>
      <c r="D43" s="12">
        <v>14.487403180105224</v>
      </c>
      <c r="E43" s="12">
        <v>146.191367481268</v>
      </c>
      <c r="F43" s="12">
        <v>42.481455526673642</v>
      </c>
      <c r="G43" s="12">
        <v>48.59497329978813</v>
      </c>
      <c r="H43" s="12">
        <v>5.9818157627358923</v>
      </c>
      <c r="I43" s="12"/>
      <c r="J43" s="12"/>
      <c r="K43" s="12">
        <v>0</v>
      </c>
      <c r="L43" s="12">
        <v>12.692932639307116</v>
      </c>
    </row>
    <row r="44" spans="1:12" x14ac:dyDescent="0.2">
      <c r="A44" s="21" t="s">
        <v>43</v>
      </c>
      <c r="B44" s="40">
        <v>6293.9081501727578</v>
      </c>
      <c r="C44" s="12">
        <v>0</v>
      </c>
      <c r="D44" s="12">
        <v>369.64180720795872</v>
      </c>
      <c r="E44" s="12">
        <v>3799.2348690052263</v>
      </c>
      <c r="F44" s="12">
        <v>1100.1818803435506</v>
      </c>
      <c r="G44" s="12">
        <v>576.70440017478813</v>
      </c>
      <c r="H44" s="12">
        <v>241.56629971793859</v>
      </c>
      <c r="I44" s="12">
        <v>0</v>
      </c>
      <c r="J44" s="12">
        <v>0</v>
      </c>
      <c r="K44" s="12">
        <v>12.74</v>
      </c>
      <c r="L44" s="12">
        <v>193.83889372329452</v>
      </c>
    </row>
    <row r="45" spans="1:12" x14ac:dyDescent="0.2">
      <c r="A45" s="21" t="s">
        <v>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3.5" x14ac:dyDescent="0.25">
      <c r="A46" s="23" t="s">
        <v>103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2">
      <c r="A47" s="21" t="s">
        <v>40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x14ac:dyDescent="0.2">
      <c r="A48" s="21" t="s">
        <v>41</v>
      </c>
      <c r="B48" s="40">
        <v>5478.6318567575372</v>
      </c>
      <c r="C48" s="12"/>
      <c r="D48" s="12">
        <v>247.0236157352202</v>
      </c>
      <c r="E48" s="12">
        <v>3331.5475263207632</v>
      </c>
      <c r="F48" s="12">
        <v>979.23801843110812</v>
      </c>
      <c r="G48" s="12">
        <v>521.37590074074069</v>
      </c>
      <c r="H48" s="12">
        <v>248.90424676117567</v>
      </c>
      <c r="I48" s="12"/>
      <c r="J48" s="12"/>
      <c r="K48" s="12">
        <v>12.74</v>
      </c>
      <c r="L48" s="12">
        <v>137.80254876852979</v>
      </c>
    </row>
    <row r="49" spans="1:12" x14ac:dyDescent="0.2">
      <c r="A49" s="21" t="s">
        <v>42</v>
      </c>
      <c r="B49" s="40">
        <v>908.73758536650848</v>
      </c>
      <c r="C49" s="12"/>
      <c r="D49" s="12">
        <v>10.204988444637026</v>
      </c>
      <c r="E49" s="12">
        <v>638.38613568892356</v>
      </c>
      <c r="F49" s="12">
        <v>187.83819661358609</v>
      </c>
      <c r="G49" s="12">
        <v>16.304047407407406</v>
      </c>
      <c r="H49" s="12">
        <v>23.271764256213967</v>
      </c>
      <c r="I49" s="12"/>
      <c r="J49" s="12"/>
      <c r="K49" s="12">
        <v>0</v>
      </c>
      <c r="L49" s="12">
        <v>32.732452955740392</v>
      </c>
    </row>
    <row r="50" spans="1:12" x14ac:dyDescent="0.2">
      <c r="A50" s="21" t="s">
        <v>43</v>
      </c>
      <c r="B50" s="40">
        <v>6387.3694421240452</v>
      </c>
      <c r="C50" s="12">
        <v>0</v>
      </c>
      <c r="D50" s="12">
        <v>257.22860417985726</v>
      </c>
      <c r="E50" s="12">
        <v>3969.9336620096865</v>
      </c>
      <c r="F50" s="12">
        <v>1167.0762150446942</v>
      </c>
      <c r="G50" s="12">
        <v>537.67994814814813</v>
      </c>
      <c r="H50" s="12">
        <v>272.17601101738961</v>
      </c>
      <c r="I50" s="12">
        <v>0</v>
      </c>
      <c r="J50" s="12">
        <v>0</v>
      </c>
      <c r="K50" s="12">
        <v>12.74</v>
      </c>
      <c r="L50" s="12">
        <v>170.53500172427019</v>
      </c>
    </row>
    <row r="51" spans="1:12" x14ac:dyDescent="0.2">
      <c r="A51" s="21" t="s">
        <v>44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4" spans="1:12" x14ac:dyDescent="0.2">
      <c r="B54" s="26"/>
      <c r="G54" s="26"/>
    </row>
    <row r="55" spans="1:12" x14ac:dyDescent="0.2">
      <c r="B55" s="26"/>
    </row>
    <row r="56" spans="1:12" x14ac:dyDescent="0.2">
      <c r="B56" s="26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zoomScaleNormal="100" zoomScaleSheetLayoutView="7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9.140625" defaultRowHeight="12.75" x14ac:dyDescent="0.2"/>
  <cols>
    <col min="1" max="1" width="43.85546875" style="19" customWidth="1"/>
    <col min="2" max="2" width="10.140625" style="19" customWidth="1"/>
    <col min="3" max="3" width="14" style="19" customWidth="1"/>
    <col min="4" max="4" width="10.140625" style="19" customWidth="1"/>
    <col min="5" max="5" width="10" style="19" customWidth="1"/>
    <col min="6" max="6" width="12" style="19" customWidth="1"/>
    <col min="7" max="7" width="9.140625" style="19"/>
    <col min="8" max="8" width="12.5703125" style="19" customWidth="1"/>
    <col min="9" max="9" width="15.28515625" style="19" customWidth="1"/>
    <col min="10" max="10" width="11.5703125" style="19" customWidth="1"/>
    <col min="11" max="11" width="11" style="19" customWidth="1"/>
    <col min="12" max="12" width="9.85546875" style="19" customWidth="1"/>
    <col min="13" max="16384" width="9.140625" style="19"/>
  </cols>
  <sheetData>
    <row r="1" spans="1:12" x14ac:dyDescent="0.2">
      <c r="A1" s="76" t="s">
        <v>151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15.75" customHeight="1" x14ac:dyDescent="0.2">
      <c r="A3" s="77" t="s">
        <v>27</v>
      </c>
      <c r="B3" s="77" t="s">
        <v>28</v>
      </c>
      <c r="C3" s="80" t="s">
        <v>29</v>
      </c>
      <c r="D3" s="81"/>
      <c r="E3" s="81"/>
      <c r="F3" s="81"/>
      <c r="G3" s="81"/>
      <c r="H3" s="81"/>
      <c r="I3" s="81"/>
      <c r="J3" s="81"/>
      <c r="K3" s="81"/>
      <c r="L3" s="82"/>
    </row>
    <row r="4" spans="1:12" ht="95.25" customHeight="1" x14ac:dyDescent="0.2">
      <c r="A4" s="79"/>
      <c r="B4" s="78"/>
      <c r="C4" s="22" t="s">
        <v>30</v>
      </c>
      <c r="D4" s="22" t="s">
        <v>36</v>
      </c>
      <c r="E4" s="22" t="s">
        <v>31</v>
      </c>
      <c r="F4" s="22" t="s">
        <v>32</v>
      </c>
      <c r="G4" s="22" t="s">
        <v>37</v>
      </c>
      <c r="H4" s="22" t="s">
        <v>33</v>
      </c>
      <c r="I4" s="22" t="s">
        <v>34</v>
      </c>
      <c r="J4" s="22" t="s">
        <v>38</v>
      </c>
      <c r="K4" s="22" t="s">
        <v>39</v>
      </c>
      <c r="L4" s="22" t="s">
        <v>35</v>
      </c>
    </row>
    <row r="5" spans="1:12" ht="13.5" x14ac:dyDescent="0.25">
      <c r="A5" s="78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</row>
    <row r="6" spans="1:12" ht="13.5" x14ac:dyDescent="0.25">
      <c r="A6" s="23" t="s">
        <v>91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">
      <c r="A7" s="21" t="s">
        <v>40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idden="1" x14ac:dyDescent="0.2">
      <c r="A8" s="21" t="s">
        <v>94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idden="1" x14ac:dyDescent="0.2">
      <c r="A9" s="21" t="s">
        <v>45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idden="1" x14ac:dyDescent="0.2">
      <c r="A10" s="21" t="s">
        <v>46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idden="1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21" t="s">
        <v>41</v>
      </c>
      <c r="B12" s="12">
        <v>5148.7708369090487</v>
      </c>
      <c r="C12" s="12"/>
      <c r="D12" s="12">
        <v>122.83940077730645</v>
      </c>
      <c r="E12" s="12">
        <v>3549.8564609531409</v>
      </c>
      <c r="F12" s="12">
        <v>827.47923742079831</v>
      </c>
      <c r="G12" s="12">
        <v>113.55814472</v>
      </c>
      <c r="H12" s="12">
        <v>414.43712816001499</v>
      </c>
      <c r="I12" s="12"/>
      <c r="J12" s="12"/>
      <c r="K12" s="12">
        <v>11.96</v>
      </c>
      <c r="L12" s="12">
        <v>108.64046487778835</v>
      </c>
    </row>
    <row r="13" spans="1:12" x14ac:dyDescent="0.2">
      <c r="A13" s="21" t="s">
        <v>42</v>
      </c>
      <c r="B13" s="12">
        <v>1182.3033658402621</v>
      </c>
      <c r="C13" s="12"/>
      <c r="D13" s="12">
        <v>94.156049931525445</v>
      </c>
      <c r="E13" s="12">
        <v>663.38960072663292</v>
      </c>
      <c r="F13" s="12">
        <v>213.92507910311645</v>
      </c>
      <c r="G13" s="12">
        <v>156.31038816</v>
      </c>
      <c r="H13" s="12">
        <v>38.280474194564327</v>
      </c>
      <c r="I13" s="12"/>
      <c r="J13" s="12"/>
      <c r="K13" s="12">
        <v>0</v>
      </c>
      <c r="L13" s="12">
        <v>16.241773724422991</v>
      </c>
    </row>
    <row r="14" spans="1:12" x14ac:dyDescent="0.2">
      <c r="A14" s="21" t="s">
        <v>43</v>
      </c>
      <c r="B14" s="12">
        <v>6331.0742027493106</v>
      </c>
      <c r="C14" s="12">
        <v>0</v>
      </c>
      <c r="D14" s="12">
        <v>216.9954507088319</v>
      </c>
      <c r="E14" s="12">
        <v>4213.2460616797734</v>
      </c>
      <c r="F14" s="12">
        <v>1041.4043165239148</v>
      </c>
      <c r="G14" s="12">
        <v>269.86853287999998</v>
      </c>
      <c r="H14" s="12">
        <v>452.7176023545793</v>
      </c>
      <c r="I14" s="12">
        <v>0</v>
      </c>
      <c r="J14" s="12">
        <v>0</v>
      </c>
      <c r="K14" s="12">
        <v>11.96</v>
      </c>
      <c r="L14" s="12">
        <v>124.88223860221134</v>
      </c>
    </row>
    <row r="15" spans="1:12" x14ac:dyDescent="0.2">
      <c r="A15" s="21" t="s">
        <v>44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3.5" x14ac:dyDescent="0.25">
      <c r="A16" s="23" t="s">
        <v>96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21" t="s">
        <v>40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21" t="s">
        <v>41</v>
      </c>
      <c r="B18" s="40">
        <v>9252.5522779044313</v>
      </c>
      <c r="C18" s="12"/>
      <c r="D18" s="12">
        <v>174.46511151826957</v>
      </c>
      <c r="E18" s="12">
        <v>5435.599391514178</v>
      </c>
      <c r="F18" s="12">
        <v>1571.9167091487561</v>
      </c>
      <c r="G18" s="12">
        <v>664.18767517985623</v>
      </c>
      <c r="H18" s="12">
        <v>1171.6389623148475</v>
      </c>
      <c r="I18" s="12"/>
      <c r="J18" s="12"/>
      <c r="K18" s="12">
        <v>12.74</v>
      </c>
      <c r="L18" s="12">
        <v>222.00442822852398</v>
      </c>
    </row>
    <row r="19" spans="1:12" x14ac:dyDescent="0.2">
      <c r="A19" s="21" t="s">
        <v>42</v>
      </c>
      <c r="B19" s="40">
        <v>6997.6656596678085</v>
      </c>
      <c r="C19" s="12"/>
      <c r="D19" s="12">
        <v>235.29623057388483</v>
      </c>
      <c r="E19" s="12">
        <v>4164.2441536072183</v>
      </c>
      <c r="F19" s="12">
        <v>1213.8210004251703</v>
      </c>
      <c r="G19" s="12">
        <v>619.3804513556654</v>
      </c>
      <c r="H19" s="12">
        <v>594.91137613501394</v>
      </c>
      <c r="I19" s="12"/>
      <c r="J19" s="12"/>
      <c r="K19" s="12">
        <v>0</v>
      </c>
      <c r="L19" s="12">
        <v>170.01244757085624</v>
      </c>
    </row>
    <row r="20" spans="1:12" x14ac:dyDescent="0.2">
      <c r="A20" s="21" t="s">
        <v>43</v>
      </c>
      <c r="B20" s="40">
        <v>16250.217937572241</v>
      </c>
      <c r="C20" s="40">
        <v>0</v>
      </c>
      <c r="D20" s="12">
        <v>409.76134209215439</v>
      </c>
      <c r="E20" s="12">
        <v>9599.8435451213954</v>
      </c>
      <c r="F20" s="12">
        <v>2785.7377095739266</v>
      </c>
      <c r="G20" s="12">
        <v>1283.5681265355215</v>
      </c>
      <c r="H20" s="12">
        <v>1766.5503384498616</v>
      </c>
      <c r="I20" s="12">
        <v>0</v>
      </c>
      <c r="J20" s="12">
        <v>0</v>
      </c>
      <c r="K20" s="12">
        <v>12.74</v>
      </c>
      <c r="L20" s="12">
        <v>392.01687579938022</v>
      </c>
    </row>
    <row r="21" spans="1:12" x14ac:dyDescent="0.2">
      <c r="A21" s="21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3.5" x14ac:dyDescent="0.25">
      <c r="A22" s="23" t="s">
        <v>97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1" t="s">
        <v>40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21" t="s">
        <v>41</v>
      </c>
      <c r="B24" s="40">
        <v>12222.119223056288</v>
      </c>
      <c r="C24" s="12"/>
      <c r="D24" s="12">
        <v>213.66962399892967</v>
      </c>
      <c r="E24" s="12">
        <v>5260.7140443536919</v>
      </c>
      <c r="F24" s="12">
        <v>1476.8197859820091</v>
      </c>
      <c r="G24" s="12">
        <v>493.21176975369463</v>
      </c>
      <c r="H24" s="12">
        <v>818.35586415147998</v>
      </c>
      <c r="I24" s="12"/>
      <c r="J24" s="12"/>
      <c r="K24" s="12">
        <v>11.96</v>
      </c>
      <c r="L24" s="12">
        <v>3947.388134816485</v>
      </c>
    </row>
    <row r="25" spans="1:12" x14ac:dyDescent="0.2">
      <c r="A25" s="21" t="s">
        <v>42</v>
      </c>
      <c r="B25" s="40">
        <v>5689.7534846876551</v>
      </c>
      <c r="C25" s="12"/>
      <c r="D25" s="12">
        <v>675.5112036051753</v>
      </c>
      <c r="E25" s="12">
        <v>3650.4362512832799</v>
      </c>
      <c r="F25" s="12">
        <v>1050.6592164955928</v>
      </c>
      <c r="G25" s="12">
        <v>141.41678020865365</v>
      </c>
      <c r="H25" s="12">
        <v>82.001748564716664</v>
      </c>
      <c r="I25" s="12"/>
      <c r="J25" s="12"/>
      <c r="K25" s="12">
        <v>0</v>
      </c>
      <c r="L25" s="12">
        <v>89.728284530235712</v>
      </c>
    </row>
    <row r="26" spans="1:12" x14ac:dyDescent="0.2">
      <c r="A26" s="21" t="s">
        <v>43</v>
      </c>
      <c r="B26" s="40">
        <v>17911.872707743943</v>
      </c>
      <c r="C26" s="40">
        <v>0</v>
      </c>
      <c r="D26" s="12">
        <v>889.18082760410493</v>
      </c>
      <c r="E26" s="12">
        <v>8911.1502956369714</v>
      </c>
      <c r="F26" s="12">
        <v>2527.4790024776021</v>
      </c>
      <c r="G26" s="12">
        <v>634.6285499623483</v>
      </c>
      <c r="H26" s="12">
        <v>900.35761271619663</v>
      </c>
      <c r="I26" s="12">
        <v>0</v>
      </c>
      <c r="J26" s="12">
        <v>0</v>
      </c>
      <c r="K26" s="12">
        <v>11.96</v>
      </c>
      <c r="L26" s="12">
        <v>4037.1164193467207</v>
      </c>
    </row>
    <row r="27" spans="1:12" x14ac:dyDescent="0.2">
      <c r="A27" s="21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3.5" x14ac:dyDescent="0.25">
      <c r="A28" s="23" t="s">
        <v>98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">
      <c r="A29" s="21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2" customHeight="1" x14ac:dyDescent="0.2">
      <c r="A30" s="21" t="s">
        <v>41</v>
      </c>
      <c r="B30" s="40">
        <v>11216</v>
      </c>
      <c r="C30" s="12"/>
      <c r="D30" s="12">
        <v>278.42424538547948</v>
      </c>
      <c r="E30" s="12">
        <v>7554.5231256436582</v>
      </c>
      <c r="F30" s="12">
        <v>2174.3362452693345</v>
      </c>
      <c r="G30" s="12">
        <v>524.47332055837558</v>
      </c>
      <c r="H30" s="12">
        <v>244.59818657875337</v>
      </c>
      <c r="I30" s="12"/>
      <c r="J30" s="12"/>
      <c r="K30" s="12">
        <v>19.16</v>
      </c>
      <c r="L30" s="12">
        <v>420.39136409231139</v>
      </c>
    </row>
    <row r="31" spans="1:12" x14ac:dyDescent="0.2">
      <c r="A31" s="21" t="s">
        <v>42</v>
      </c>
      <c r="B31" s="40">
        <v>1476.5243735864237</v>
      </c>
      <c r="C31" s="12"/>
      <c r="D31" s="12">
        <v>63.848020800396327</v>
      </c>
      <c r="E31" s="12">
        <v>891.57836652817832</v>
      </c>
      <c r="F31" s="12">
        <v>254.7356030224864</v>
      </c>
      <c r="G31" s="12">
        <v>78.197980917935695</v>
      </c>
      <c r="H31" s="12">
        <v>174.62002339229397</v>
      </c>
      <c r="I31" s="12"/>
      <c r="J31" s="12"/>
      <c r="K31" s="12">
        <v>0</v>
      </c>
      <c r="L31" s="12">
        <v>13.544378925133316</v>
      </c>
    </row>
    <row r="32" spans="1:12" x14ac:dyDescent="0.2">
      <c r="A32" s="21" t="s">
        <v>43</v>
      </c>
      <c r="B32" s="40">
        <v>12692.524373586424</v>
      </c>
      <c r="C32" s="40">
        <v>0</v>
      </c>
      <c r="D32" s="12">
        <v>342.27226618587582</v>
      </c>
      <c r="E32" s="12">
        <v>8446.1014921718361</v>
      </c>
      <c r="F32" s="12">
        <v>2429.071848291821</v>
      </c>
      <c r="G32" s="12">
        <v>602.67130147631133</v>
      </c>
      <c r="H32" s="12">
        <v>419.21820997104737</v>
      </c>
      <c r="I32" s="12">
        <v>0</v>
      </c>
      <c r="J32" s="12">
        <v>0</v>
      </c>
      <c r="K32" s="12">
        <v>19.16</v>
      </c>
      <c r="L32" s="12">
        <v>433.93574301744468</v>
      </c>
    </row>
    <row r="33" spans="1:12" x14ac:dyDescent="0.2">
      <c r="A33" s="21" t="s">
        <v>44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3.5" x14ac:dyDescent="0.25">
      <c r="A34" s="23" t="s">
        <v>100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2">
      <c r="A35" s="21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21" t="s">
        <v>41</v>
      </c>
      <c r="B36" s="40">
        <v>9097.4889075335777</v>
      </c>
      <c r="C36" s="12"/>
      <c r="D36" s="12">
        <v>332.62252061964421</v>
      </c>
      <c r="E36" s="12">
        <v>5433.5725429195973</v>
      </c>
      <c r="F36" s="12">
        <v>1536.5194540995346</v>
      </c>
      <c r="G36" s="12">
        <v>602.26824258064516</v>
      </c>
      <c r="H36" s="12">
        <v>556.22296604658254</v>
      </c>
      <c r="I36" s="12"/>
      <c r="J36" s="12"/>
      <c r="K36" s="12">
        <v>12.48</v>
      </c>
      <c r="L36" s="12">
        <v>623.8031812675747</v>
      </c>
    </row>
    <row r="37" spans="1:12" x14ac:dyDescent="0.2">
      <c r="A37" s="21" t="s">
        <v>42</v>
      </c>
      <c r="B37" s="40">
        <v>3134</v>
      </c>
      <c r="C37" s="12"/>
      <c r="D37" s="12">
        <v>93.480010200425056</v>
      </c>
      <c r="E37" s="12">
        <v>2107.4977261080162</v>
      </c>
      <c r="F37" s="12">
        <v>595.45870548858909</v>
      </c>
      <c r="G37" s="12">
        <v>126.97878311579338</v>
      </c>
      <c r="H37" s="12">
        <v>149.1917845019675</v>
      </c>
      <c r="I37" s="12"/>
      <c r="J37" s="12"/>
      <c r="K37" s="12">
        <v>0</v>
      </c>
      <c r="L37" s="12">
        <v>61.240253147212982</v>
      </c>
    </row>
    <row r="38" spans="1:12" x14ac:dyDescent="0.2">
      <c r="A38" s="21" t="s">
        <v>43</v>
      </c>
      <c r="B38" s="40">
        <v>12231.488907533578</v>
      </c>
      <c r="C38" s="40">
        <v>0</v>
      </c>
      <c r="D38" s="12">
        <v>426.10253082006926</v>
      </c>
      <c r="E38" s="12">
        <v>7541.0702690276139</v>
      </c>
      <c r="F38" s="12">
        <v>2131.9781595881236</v>
      </c>
      <c r="G38" s="12">
        <v>729.24702569643853</v>
      </c>
      <c r="H38" s="12">
        <v>705.41475054855005</v>
      </c>
      <c r="I38" s="12">
        <v>0</v>
      </c>
      <c r="J38" s="12">
        <v>0</v>
      </c>
      <c r="K38" s="12">
        <v>12.48</v>
      </c>
      <c r="L38" s="12">
        <v>685.04343441478773</v>
      </c>
    </row>
    <row r="39" spans="1:12" x14ac:dyDescent="0.2">
      <c r="A39" s="21" t="s">
        <v>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3.5" x14ac:dyDescent="0.25">
      <c r="A40" s="23" t="s">
        <v>102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">
      <c r="A41" s="21" t="s">
        <v>40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2">
      <c r="A42" s="21" t="s">
        <v>41</v>
      </c>
      <c r="B42" s="40">
        <v>6970.1299142655253</v>
      </c>
      <c r="C42" s="12"/>
      <c r="D42" s="12">
        <v>371.60986907785656</v>
      </c>
      <c r="E42" s="12">
        <v>4277.3944141763541</v>
      </c>
      <c r="F42" s="12">
        <v>1205.2879666205968</v>
      </c>
      <c r="G42" s="12">
        <v>616.4807666666668</v>
      </c>
      <c r="H42" s="12">
        <v>318.9081757578553</v>
      </c>
      <c r="I42" s="12"/>
      <c r="J42" s="12"/>
      <c r="K42" s="12">
        <v>12.74</v>
      </c>
      <c r="L42" s="12">
        <v>167.70872196619734</v>
      </c>
    </row>
    <row r="43" spans="1:12" x14ac:dyDescent="0.2">
      <c r="A43" s="21" t="s">
        <v>42</v>
      </c>
      <c r="B43" s="40">
        <v>267.81182344859741</v>
      </c>
      <c r="C43" s="12"/>
      <c r="D43" s="12">
        <v>14.99675806437158</v>
      </c>
      <c r="E43" s="12">
        <v>154.22457467431008</v>
      </c>
      <c r="F43" s="12">
        <v>44.329623825425642</v>
      </c>
      <c r="G43" s="12">
        <v>43.531061016949153</v>
      </c>
      <c r="H43" s="12">
        <v>6.2722906124543671</v>
      </c>
      <c r="I43" s="12"/>
      <c r="J43" s="12"/>
      <c r="K43" s="12">
        <v>0</v>
      </c>
      <c r="L43" s="12">
        <v>4.4575152550866139</v>
      </c>
    </row>
    <row r="44" spans="1:12" x14ac:dyDescent="0.2">
      <c r="A44" s="21" t="s">
        <v>43</v>
      </c>
      <c r="B44" s="40">
        <v>7237.9417377141226</v>
      </c>
      <c r="C44" s="40">
        <v>0</v>
      </c>
      <c r="D44" s="12">
        <v>386.60662714222815</v>
      </c>
      <c r="E44" s="12">
        <v>4431.6189888506642</v>
      </c>
      <c r="F44" s="12">
        <v>1249.6175904460224</v>
      </c>
      <c r="G44" s="12">
        <v>660.01182768361593</v>
      </c>
      <c r="H44" s="12">
        <v>325.18046637030966</v>
      </c>
      <c r="I44" s="12">
        <v>0</v>
      </c>
      <c r="J44" s="12">
        <v>0</v>
      </c>
      <c r="K44" s="12">
        <v>12.74</v>
      </c>
      <c r="L44" s="12">
        <v>172.16623722128395</v>
      </c>
    </row>
    <row r="45" spans="1:12" x14ac:dyDescent="0.2">
      <c r="A45" s="21" t="s">
        <v>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3.5" x14ac:dyDescent="0.25">
      <c r="A46" s="23" t="s">
        <v>103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2">
      <c r="A47" s="21" t="s">
        <v>40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x14ac:dyDescent="0.2">
      <c r="A48" s="21" t="s">
        <v>41</v>
      </c>
      <c r="B48" s="40">
        <v>5179.4066445409471</v>
      </c>
      <c r="C48" s="12"/>
      <c r="D48" s="12">
        <v>243.52606394469638</v>
      </c>
      <c r="E48" s="12">
        <v>3427.6585456195071</v>
      </c>
      <c r="F48" s="12">
        <v>992.83404092545993</v>
      </c>
      <c r="G48" s="12">
        <v>97.417162424242406</v>
      </c>
      <c r="H48" s="12">
        <v>282.15370317707732</v>
      </c>
      <c r="I48" s="12"/>
      <c r="J48" s="12"/>
      <c r="K48" s="12">
        <v>12.74</v>
      </c>
      <c r="L48" s="12">
        <v>123.07712844996364</v>
      </c>
    </row>
    <row r="49" spans="1:12" x14ac:dyDescent="0.2">
      <c r="A49" s="21" t="s">
        <v>42</v>
      </c>
      <c r="B49" s="40">
        <v>1018.1795512944991</v>
      </c>
      <c r="C49" s="12"/>
      <c r="D49" s="12">
        <v>12.221800034914089</v>
      </c>
      <c r="E49" s="12">
        <v>731.85521592448242</v>
      </c>
      <c r="F49" s="12">
        <v>211.80651568177322</v>
      </c>
      <c r="G49" s="12">
        <v>18.734069696969698</v>
      </c>
      <c r="H49" s="12">
        <v>38.711403552854364</v>
      </c>
      <c r="I49" s="12"/>
      <c r="J49" s="12"/>
      <c r="K49" s="12">
        <v>0</v>
      </c>
      <c r="L49" s="12">
        <v>4.8505464035054215</v>
      </c>
    </row>
    <row r="50" spans="1:12" x14ac:dyDescent="0.2">
      <c r="A50" s="21" t="s">
        <v>43</v>
      </c>
      <c r="B50" s="40">
        <v>6197.5861958354462</v>
      </c>
      <c r="C50" s="40">
        <v>0</v>
      </c>
      <c r="D50" s="12">
        <v>255.74786397961046</v>
      </c>
      <c r="E50" s="12">
        <v>4159.5137615439899</v>
      </c>
      <c r="F50" s="12">
        <v>1204.6405566072331</v>
      </c>
      <c r="G50" s="12">
        <v>116.1512321212121</v>
      </c>
      <c r="H50" s="12">
        <v>320.86510672993165</v>
      </c>
      <c r="I50" s="12">
        <v>0</v>
      </c>
      <c r="J50" s="12">
        <v>0</v>
      </c>
      <c r="K50" s="12">
        <v>12.74</v>
      </c>
      <c r="L50" s="12">
        <v>127.92767485346906</v>
      </c>
    </row>
    <row r="51" spans="1:12" x14ac:dyDescent="0.2">
      <c r="A51" s="21" t="s">
        <v>44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4" spans="1:12" x14ac:dyDescent="0.2">
      <c r="B54" s="26"/>
      <c r="G54" s="26"/>
    </row>
    <row r="55" spans="1:12" x14ac:dyDescent="0.2">
      <c r="B55" s="26"/>
    </row>
    <row r="56" spans="1:12" x14ac:dyDescent="0.2">
      <c r="B56" s="26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B19"/>
  <sheetViews>
    <sheetView topLeftCell="A10" zoomScale="115" zoomScaleNormal="115" workbookViewId="0">
      <selection activeCell="B23" sqref="B23"/>
    </sheetView>
  </sheetViews>
  <sheetFormatPr defaultColWidth="9.140625" defaultRowHeight="15" x14ac:dyDescent="0.25"/>
  <cols>
    <col min="1" max="1" width="59" style="2" customWidth="1"/>
    <col min="2" max="2" width="60" style="2" bestFit="1" customWidth="1"/>
    <col min="3" max="16384" width="9.140625" style="2"/>
  </cols>
  <sheetData>
    <row r="4" spans="1:2" x14ac:dyDescent="0.25">
      <c r="A4" s="70" t="s">
        <v>154</v>
      </c>
      <c r="B4" s="70"/>
    </row>
    <row r="5" spans="1:2" ht="15.75" x14ac:dyDescent="0.25">
      <c r="A5" s="1"/>
    </row>
    <row r="6" spans="1:2" x14ac:dyDescent="0.25">
      <c r="A6" s="3"/>
    </row>
    <row r="7" spans="1:2" x14ac:dyDescent="0.25">
      <c r="A7" s="9" t="s">
        <v>48</v>
      </c>
      <c r="B7" s="7" t="s">
        <v>155</v>
      </c>
    </row>
    <row r="8" spans="1:2" x14ac:dyDescent="0.25">
      <c r="A8" s="9" t="s">
        <v>49</v>
      </c>
      <c r="B8" s="7"/>
    </row>
    <row r="9" spans="1:2" x14ac:dyDescent="0.25">
      <c r="A9" s="9" t="s">
        <v>50</v>
      </c>
      <c r="B9" s="7">
        <v>2024</v>
      </c>
    </row>
    <row r="10" spans="1:2" ht="33.75" customHeight="1" x14ac:dyDescent="0.25">
      <c r="A10" s="9" t="s">
        <v>60</v>
      </c>
      <c r="B10" s="41">
        <v>3497.3089900000009</v>
      </c>
    </row>
    <row r="11" spans="1:2" x14ac:dyDescent="0.25">
      <c r="A11" s="9" t="s">
        <v>51</v>
      </c>
      <c r="B11" s="41"/>
    </row>
    <row r="12" spans="1:2" x14ac:dyDescent="0.25">
      <c r="A12" s="9" t="s">
        <v>53</v>
      </c>
      <c r="B12" s="41"/>
    </row>
    <row r="13" spans="1:2" x14ac:dyDescent="0.25">
      <c r="A13" s="9" t="s">
        <v>52</v>
      </c>
      <c r="B13" s="42">
        <v>3497.3089900000009</v>
      </c>
    </row>
    <row r="14" spans="1:2" x14ac:dyDescent="0.25">
      <c r="A14" s="9" t="s">
        <v>54</v>
      </c>
      <c r="B14" s="42"/>
    </row>
    <row r="15" spans="1:2" ht="39" customHeight="1" x14ac:dyDescent="0.25">
      <c r="A15" s="10" t="s">
        <v>55</v>
      </c>
      <c r="B15" s="42"/>
    </row>
    <row r="16" spans="1:2" ht="30" x14ac:dyDescent="0.25">
      <c r="A16" s="9" t="s">
        <v>56</v>
      </c>
      <c r="B16" s="42"/>
    </row>
    <row r="17" spans="1:2" x14ac:dyDescent="0.25">
      <c r="A17" s="9" t="s">
        <v>57</v>
      </c>
      <c r="B17" s="42"/>
    </row>
    <row r="18" spans="1:2" x14ac:dyDescent="0.25">
      <c r="A18" s="9" t="s">
        <v>58</v>
      </c>
      <c r="B18" s="42"/>
    </row>
    <row r="19" spans="1:2" x14ac:dyDescent="0.25">
      <c r="A19" s="9" t="s">
        <v>59</v>
      </c>
      <c r="B19" s="42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5"/>
  <sheetViews>
    <sheetView topLeftCell="A19" workbookViewId="0">
      <selection activeCell="K9" sqref="K9"/>
    </sheetView>
  </sheetViews>
  <sheetFormatPr defaultColWidth="9.140625" defaultRowHeight="12.75" x14ac:dyDescent="0.2"/>
  <cols>
    <col min="1" max="1" width="6.7109375" style="4" customWidth="1"/>
    <col min="2" max="2" width="41.28515625" style="4" customWidth="1"/>
    <col min="3" max="3" width="10.42578125" style="4" customWidth="1"/>
    <col min="4" max="4" width="11" style="4" customWidth="1"/>
    <col min="5" max="5" width="15.7109375" style="19" customWidth="1"/>
    <col min="6" max="6" width="10.28515625" style="19" customWidth="1"/>
    <col min="7" max="7" width="13.7109375" style="19" customWidth="1"/>
    <col min="8" max="8" width="15.85546875" style="4" customWidth="1"/>
    <col min="9" max="16384" width="9.140625" style="4"/>
  </cols>
  <sheetData>
    <row r="1" spans="1:8" ht="15" x14ac:dyDescent="0.25">
      <c r="A1" s="70" t="s">
        <v>156</v>
      </c>
      <c r="B1" s="70"/>
      <c r="C1" s="70"/>
      <c r="D1" s="70"/>
      <c r="E1" s="70"/>
      <c r="F1" s="70"/>
      <c r="G1" s="70"/>
      <c r="H1" s="70"/>
    </row>
    <row r="3" spans="1:8" s="11" customFormat="1" ht="13.5" x14ac:dyDescent="0.25">
      <c r="A3" s="83" t="s">
        <v>2</v>
      </c>
      <c r="B3" s="83" t="s">
        <v>116</v>
      </c>
      <c r="C3" s="86" t="s">
        <v>62</v>
      </c>
      <c r="D3" s="87"/>
      <c r="E3" s="77" t="s">
        <v>65</v>
      </c>
      <c r="F3" s="88" t="s">
        <v>115</v>
      </c>
      <c r="G3" s="89"/>
      <c r="H3" s="90"/>
    </row>
    <row r="4" spans="1:8" ht="13.5" x14ac:dyDescent="0.25">
      <c r="A4" s="84"/>
      <c r="B4" s="84"/>
      <c r="C4" s="91" t="s">
        <v>63</v>
      </c>
      <c r="D4" s="91" t="s">
        <v>64</v>
      </c>
      <c r="E4" s="79"/>
      <c r="F4" s="77" t="s">
        <v>66</v>
      </c>
      <c r="G4" s="92" t="s">
        <v>67</v>
      </c>
      <c r="H4" s="93"/>
    </row>
    <row r="5" spans="1:8" ht="54" x14ac:dyDescent="0.2">
      <c r="A5" s="85"/>
      <c r="B5" s="85"/>
      <c r="C5" s="91"/>
      <c r="D5" s="91"/>
      <c r="E5" s="78"/>
      <c r="F5" s="78"/>
      <c r="G5" s="22" t="s">
        <v>68</v>
      </c>
      <c r="H5" s="13" t="s">
        <v>69</v>
      </c>
    </row>
    <row r="6" spans="1:8" x14ac:dyDescent="0.2">
      <c r="A6" s="8">
        <v>1</v>
      </c>
      <c r="B6" s="8">
        <v>2</v>
      </c>
      <c r="C6" s="8">
        <v>3</v>
      </c>
      <c r="D6" s="8">
        <v>4</v>
      </c>
      <c r="E6" s="31">
        <v>5</v>
      </c>
      <c r="F6" s="31">
        <v>6</v>
      </c>
      <c r="G6" s="31">
        <v>7</v>
      </c>
      <c r="H6" s="8">
        <v>8</v>
      </c>
    </row>
    <row r="7" spans="1:8" s="19" customFormat="1" ht="53.25" customHeight="1" x14ac:dyDescent="0.2">
      <c r="A7" s="52">
        <v>1</v>
      </c>
      <c r="B7" s="36" t="s">
        <v>144</v>
      </c>
      <c r="C7" s="35">
        <v>45444</v>
      </c>
      <c r="D7" s="35">
        <v>45444</v>
      </c>
      <c r="E7" s="21"/>
      <c r="F7" s="21"/>
      <c r="G7" s="21"/>
      <c r="H7" s="21"/>
    </row>
    <row r="8" spans="1:8" s="19" customFormat="1" x14ac:dyDescent="0.2">
      <c r="A8" s="50"/>
      <c r="B8" s="21" t="s">
        <v>72</v>
      </c>
      <c r="C8" s="21"/>
      <c r="D8" s="21"/>
      <c r="E8" s="45">
        <v>0</v>
      </c>
      <c r="F8" s="45">
        <v>0</v>
      </c>
      <c r="G8" s="45">
        <v>0</v>
      </c>
      <c r="H8" s="45">
        <v>0</v>
      </c>
    </row>
    <row r="9" spans="1:8" s="19" customFormat="1" x14ac:dyDescent="0.2">
      <c r="A9" s="50"/>
      <c r="B9" s="34" t="s">
        <v>70</v>
      </c>
      <c r="C9" s="35"/>
      <c r="D9" s="35"/>
      <c r="E9" s="46"/>
      <c r="F9" s="46"/>
      <c r="G9" s="47"/>
      <c r="H9" s="45"/>
    </row>
    <row r="10" spans="1:8" s="19" customFormat="1" x14ac:dyDescent="0.2">
      <c r="A10" s="50"/>
      <c r="B10" s="34" t="s">
        <v>71</v>
      </c>
      <c r="C10" s="21"/>
      <c r="D10" s="21"/>
      <c r="E10" s="45"/>
      <c r="F10" s="45"/>
      <c r="G10" s="47"/>
      <c r="H10" s="45"/>
    </row>
    <row r="11" spans="1:8" s="19" customFormat="1" x14ac:dyDescent="0.2">
      <c r="A11" s="50"/>
      <c r="B11" s="21" t="s">
        <v>73</v>
      </c>
      <c r="C11" s="21"/>
      <c r="D11" s="21"/>
      <c r="E11" s="45">
        <v>581.23288000000002</v>
      </c>
      <c r="F11" s="45">
        <v>581.23288000000002</v>
      </c>
      <c r="G11" s="47">
        <v>581.23288000000002</v>
      </c>
      <c r="H11" s="45">
        <v>0</v>
      </c>
    </row>
    <row r="12" spans="1:8" s="19" customFormat="1" x14ac:dyDescent="0.2">
      <c r="A12" s="50"/>
      <c r="B12" s="21" t="s">
        <v>74</v>
      </c>
      <c r="C12" s="21"/>
      <c r="D12" s="21"/>
      <c r="E12" s="45">
        <v>0</v>
      </c>
      <c r="F12" s="45">
        <v>0</v>
      </c>
      <c r="G12" s="47">
        <v>0</v>
      </c>
      <c r="H12" s="45">
        <v>0</v>
      </c>
    </row>
    <row r="13" spans="1:8" ht="38.25" x14ac:dyDescent="0.2">
      <c r="A13" s="52">
        <v>2</v>
      </c>
      <c r="B13" s="51" t="s">
        <v>145</v>
      </c>
      <c r="C13" s="35">
        <v>45536</v>
      </c>
      <c r="D13" s="35">
        <v>45536</v>
      </c>
      <c r="E13" s="21"/>
      <c r="F13" s="21"/>
      <c r="G13" s="21"/>
      <c r="H13" s="21"/>
    </row>
    <row r="14" spans="1:8" x14ac:dyDescent="0.2">
      <c r="A14" s="49"/>
      <c r="B14" s="21" t="s">
        <v>72</v>
      </c>
      <c r="C14" s="5"/>
      <c r="D14" s="5"/>
      <c r="E14" s="45">
        <v>0</v>
      </c>
      <c r="F14" s="45">
        <v>0</v>
      </c>
      <c r="G14" s="45">
        <v>0</v>
      </c>
      <c r="H14" s="45">
        <v>0</v>
      </c>
    </row>
    <row r="15" spans="1:8" x14ac:dyDescent="0.2">
      <c r="A15" s="49"/>
      <c r="B15" s="34" t="s">
        <v>70</v>
      </c>
      <c r="C15" s="5"/>
      <c r="D15" s="5"/>
      <c r="E15" s="46"/>
      <c r="F15" s="46"/>
      <c r="G15" s="47"/>
      <c r="H15" s="45"/>
    </row>
    <row r="16" spans="1:8" x14ac:dyDescent="0.2">
      <c r="A16" s="49"/>
      <c r="B16" s="34" t="s">
        <v>71</v>
      </c>
      <c r="C16" s="5"/>
      <c r="D16" s="5"/>
      <c r="E16" s="45"/>
      <c r="F16" s="45"/>
      <c r="G16" s="47"/>
      <c r="H16" s="45"/>
    </row>
    <row r="17" spans="1:8" x14ac:dyDescent="0.2">
      <c r="A17" s="49"/>
      <c r="B17" s="21" t="s">
        <v>73</v>
      </c>
      <c r="C17" s="5"/>
      <c r="D17" s="5"/>
      <c r="E17" s="45">
        <v>686.75836000000015</v>
      </c>
      <c r="F17" s="45">
        <v>686.75836000000015</v>
      </c>
      <c r="G17" s="47">
        <v>686.75836000000015</v>
      </c>
      <c r="H17" s="45">
        <v>0</v>
      </c>
    </row>
    <row r="18" spans="1:8" x14ac:dyDescent="0.2">
      <c r="A18" s="49"/>
      <c r="B18" s="21" t="s">
        <v>74</v>
      </c>
      <c r="C18" s="5"/>
      <c r="D18" s="5"/>
      <c r="E18" s="45">
        <v>0</v>
      </c>
      <c r="F18" s="45">
        <v>0</v>
      </c>
      <c r="G18" s="47">
        <v>0</v>
      </c>
      <c r="H18" s="45">
        <v>0</v>
      </c>
    </row>
    <row r="19" spans="1:8" ht="25.5" x14ac:dyDescent="0.2">
      <c r="A19" s="39">
        <v>3</v>
      </c>
      <c r="B19" s="51" t="s">
        <v>146</v>
      </c>
      <c r="C19" s="62">
        <v>45597</v>
      </c>
      <c r="D19" s="62">
        <v>45597</v>
      </c>
      <c r="E19" s="21"/>
      <c r="F19" s="21"/>
      <c r="G19" s="21"/>
      <c r="H19" s="5"/>
    </row>
    <row r="20" spans="1:8" x14ac:dyDescent="0.2">
      <c r="A20" s="49"/>
      <c r="B20" s="21" t="s">
        <v>72</v>
      </c>
      <c r="C20" s="5"/>
      <c r="D20" s="5"/>
      <c r="E20" s="45">
        <v>0</v>
      </c>
      <c r="F20" s="45">
        <v>0</v>
      </c>
      <c r="G20" s="45">
        <v>0</v>
      </c>
      <c r="H20" s="45">
        <v>0</v>
      </c>
    </row>
    <row r="21" spans="1:8" x14ac:dyDescent="0.2">
      <c r="A21" s="49"/>
      <c r="B21" s="34" t="s">
        <v>70</v>
      </c>
      <c r="C21" s="5"/>
      <c r="D21" s="5"/>
      <c r="E21" s="46"/>
      <c r="F21" s="46"/>
      <c r="G21" s="47"/>
      <c r="H21" s="45"/>
    </row>
    <row r="22" spans="1:8" x14ac:dyDescent="0.2">
      <c r="A22" s="49"/>
      <c r="B22" s="34" t="s">
        <v>71</v>
      </c>
      <c r="C22" s="5"/>
      <c r="D22" s="5"/>
      <c r="E22" s="45"/>
      <c r="F22" s="45"/>
      <c r="G22" s="47"/>
      <c r="H22" s="45"/>
    </row>
    <row r="23" spans="1:8" x14ac:dyDescent="0.2">
      <c r="A23" s="49"/>
      <c r="B23" s="21" t="s">
        <v>73</v>
      </c>
      <c r="C23" s="5"/>
      <c r="D23" s="5"/>
      <c r="E23" s="45">
        <v>71.30386</v>
      </c>
      <c r="F23" s="45">
        <v>71.30386</v>
      </c>
      <c r="G23" s="47">
        <v>71.30386</v>
      </c>
      <c r="H23" s="45">
        <v>0</v>
      </c>
    </row>
    <row r="24" spans="1:8" x14ac:dyDescent="0.2">
      <c r="A24" s="49"/>
      <c r="B24" s="21" t="s">
        <v>74</v>
      </c>
      <c r="C24" s="5"/>
      <c r="D24" s="5"/>
      <c r="E24" s="45">
        <v>0</v>
      </c>
      <c r="F24" s="45">
        <v>0</v>
      </c>
      <c r="G24" s="47">
        <v>0</v>
      </c>
      <c r="H24" s="45">
        <v>0</v>
      </c>
    </row>
    <row r="25" spans="1:8" ht="51" x14ac:dyDescent="0.2">
      <c r="A25" s="39">
        <v>4</v>
      </c>
      <c r="B25" s="51" t="s">
        <v>147</v>
      </c>
      <c r="C25" s="62">
        <v>45474</v>
      </c>
      <c r="D25" s="62">
        <v>45597</v>
      </c>
      <c r="E25" s="21"/>
      <c r="F25" s="21"/>
      <c r="G25" s="21"/>
      <c r="H25" s="5"/>
    </row>
    <row r="26" spans="1:8" x14ac:dyDescent="0.2">
      <c r="A26" s="49"/>
      <c r="B26" s="21" t="s">
        <v>72</v>
      </c>
      <c r="C26" s="5"/>
      <c r="D26" s="5"/>
      <c r="E26" s="45">
        <v>0</v>
      </c>
      <c r="F26" s="45">
        <v>0</v>
      </c>
      <c r="G26" s="45">
        <v>0</v>
      </c>
      <c r="H26" s="45">
        <v>0</v>
      </c>
    </row>
    <row r="27" spans="1:8" x14ac:dyDescent="0.2">
      <c r="A27" s="49"/>
      <c r="B27" s="34" t="s">
        <v>70</v>
      </c>
      <c r="C27" s="5"/>
      <c r="D27" s="5"/>
      <c r="E27" s="46"/>
      <c r="F27" s="46"/>
      <c r="G27" s="47"/>
      <c r="H27" s="45"/>
    </row>
    <row r="28" spans="1:8" x14ac:dyDescent="0.2">
      <c r="A28" s="49"/>
      <c r="B28" s="34" t="s">
        <v>71</v>
      </c>
      <c r="C28" s="5"/>
      <c r="D28" s="5"/>
      <c r="E28" s="45"/>
      <c r="F28" s="45"/>
      <c r="G28" s="47"/>
      <c r="H28" s="45"/>
    </row>
    <row r="29" spans="1:8" x14ac:dyDescent="0.2">
      <c r="A29" s="49"/>
      <c r="B29" s="21" t="s">
        <v>73</v>
      </c>
      <c r="C29" s="5"/>
      <c r="D29" s="5"/>
      <c r="E29" s="45">
        <v>502.94963000000001</v>
      </c>
      <c r="F29" s="45">
        <v>502.94963000000001</v>
      </c>
      <c r="G29" s="47">
        <v>502.94963000000001</v>
      </c>
      <c r="H29" s="45">
        <v>0</v>
      </c>
    </row>
    <row r="30" spans="1:8" x14ac:dyDescent="0.2">
      <c r="A30" s="49"/>
      <c r="B30" s="21" t="s">
        <v>74</v>
      </c>
      <c r="C30" s="5"/>
      <c r="D30" s="5"/>
      <c r="E30" s="45">
        <v>0</v>
      </c>
      <c r="F30" s="45">
        <v>0</v>
      </c>
      <c r="G30" s="47">
        <v>0</v>
      </c>
      <c r="H30" s="45">
        <v>0</v>
      </c>
    </row>
    <row r="31" spans="1:8" ht="53.25" customHeight="1" x14ac:dyDescent="0.2">
      <c r="A31" s="39">
        <v>5</v>
      </c>
      <c r="B31" s="51" t="s">
        <v>148</v>
      </c>
      <c r="C31" s="62">
        <v>45536</v>
      </c>
      <c r="D31" s="62">
        <v>45566</v>
      </c>
      <c r="E31" s="21"/>
      <c r="F31" s="21"/>
      <c r="G31" s="21"/>
      <c r="H31" s="5"/>
    </row>
    <row r="32" spans="1:8" x14ac:dyDescent="0.2">
      <c r="A32" s="39"/>
      <c r="B32" s="21" t="s">
        <v>72</v>
      </c>
      <c r="C32" s="5"/>
      <c r="D32" s="5"/>
      <c r="E32" s="45">
        <v>0</v>
      </c>
      <c r="F32" s="45">
        <v>0</v>
      </c>
      <c r="G32" s="45">
        <v>0</v>
      </c>
      <c r="H32" s="45">
        <v>0</v>
      </c>
    </row>
    <row r="33" spans="1:8" x14ac:dyDescent="0.2">
      <c r="A33" s="39"/>
      <c r="B33" s="34" t="s">
        <v>70</v>
      </c>
      <c r="C33" s="5"/>
      <c r="D33" s="5"/>
      <c r="E33" s="46"/>
      <c r="F33" s="46"/>
      <c r="G33" s="47"/>
      <c r="H33" s="45"/>
    </row>
    <row r="34" spans="1:8" x14ac:dyDescent="0.2">
      <c r="A34" s="39"/>
      <c r="B34" s="34" t="s">
        <v>71</v>
      </c>
      <c r="C34" s="5"/>
      <c r="D34" s="5"/>
      <c r="E34" s="45"/>
      <c r="F34" s="45"/>
      <c r="G34" s="47"/>
      <c r="H34" s="45"/>
    </row>
    <row r="35" spans="1:8" x14ac:dyDescent="0.2">
      <c r="A35" s="39"/>
      <c r="B35" s="21" t="s">
        <v>73</v>
      </c>
      <c r="C35" s="5"/>
      <c r="D35" s="5"/>
      <c r="E35" s="45">
        <v>1035.9077200000002</v>
      </c>
      <c r="F35" s="45">
        <v>1035.9077200000002</v>
      </c>
      <c r="G35" s="47">
        <v>1035.9077200000002</v>
      </c>
      <c r="H35" s="45">
        <v>0</v>
      </c>
    </row>
    <row r="36" spans="1:8" x14ac:dyDescent="0.2">
      <c r="A36" s="39"/>
      <c r="B36" s="21" t="s">
        <v>74</v>
      </c>
      <c r="C36" s="5"/>
      <c r="D36" s="5"/>
      <c r="E36" s="45">
        <v>0</v>
      </c>
      <c r="F36" s="45">
        <v>0</v>
      </c>
      <c r="G36" s="47">
        <v>0</v>
      </c>
      <c r="H36" s="45">
        <v>0</v>
      </c>
    </row>
    <row r="37" spans="1:8" ht="38.25" x14ac:dyDescent="0.2">
      <c r="A37" s="39">
        <v>6</v>
      </c>
      <c r="B37" s="51" t="s">
        <v>149</v>
      </c>
      <c r="C37" s="62">
        <v>45536</v>
      </c>
      <c r="D37" s="62">
        <v>45566</v>
      </c>
      <c r="E37" s="45"/>
      <c r="F37" s="45"/>
      <c r="G37" s="47"/>
      <c r="H37" s="45"/>
    </row>
    <row r="38" spans="1:8" x14ac:dyDescent="0.2">
      <c r="A38" s="49"/>
      <c r="B38" s="21" t="s">
        <v>72</v>
      </c>
      <c r="C38" s="5"/>
      <c r="D38" s="5"/>
      <c r="E38" s="45">
        <v>0</v>
      </c>
      <c r="F38" s="45">
        <v>0</v>
      </c>
      <c r="G38" s="45">
        <v>0</v>
      </c>
      <c r="H38" s="45">
        <v>0</v>
      </c>
    </row>
    <row r="39" spans="1:8" x14ac:dyDescent="0.2">
      <c r="A39" s="49"/>
      <c r="B39" s="34" t="s">
        <v>70</v>
      </c>
      <c r="C39" s="5"/>
      <c r="D39" s="5"/>
      <c r="E39" s="46"/>
      <c r="F39" s="46"/>
      <c r="G39" s="47"/>
      <c r="H39" s="45"/>
    </row>
    <row r="40" spans="1:8" x14ac:dyDescent="0.2">
      <c r="A40" s="5"/>
      <c r="B40" s="34" t="s">
        <v>71</v>
      </c>
      <c r="C40" s="5"/>
      <c r="D40" s="5"/>
      <c r="E40" s="45"/>
      <c r="F40" s="45"/>
      <c r="G40" s="47"/>
      <c r="H40" s="45"/>
    </row>
    <row r="41" spans="1:8" x14ac:dyDescent="0.2">
      <c r="A41" s="5"/>
      <c r="B41" s="21" t="s">
        <v>73</v>
      </c>
      <c r="C41" s="5"/>
      <c r="D41" s="5"/>
      <c r="E41" s="45">
        <v>619.15654000000006</v>
      </c>
      <c r="F41" s="45">
        <v>619.15654000000006</v>
      </c>
      <c r="G41" s="47">
        <v>619.15654000000006</v>
      </c>
      <c r="H41" s="45">
        <v>0</v>
      </c>
    </row>
    <row r="42" spans="1:8" x14ac:dyDescent="0.2">
      <c r="A42" s="5"/>
      <c r="B42" s="21" t="s">
        <v>74</v>
      </c>
      <c r="C42" s="5"/>
      <c r="D42" s="5"/>
      <c r="E42" s="45">
        <v>0</v>
      </c>
      <c r="F42" s="45">
        <v>0</v>
      </c>
      <c r="G42" s="47">
        <v>0</v>
      </c>
      <c r="H42" s="45">
        <v>0</v>
      </c>
    </row>
    <row r="45" spans="1:8" x14ac:dyDescent="0.2">
      <c r="E45" s="65"/>
    </row>
  </sheetData>
  <mergeCells count="10">
    <mergeCell ref="A1:H1"/>
    <mergeCell ref="A3:A5"/>
    <mergeCell ref="B3:B5"/>
    <mergeCell ref="C3:D3"/>
    <mergeCell ref="E3:E5"/>
    <mergeCell ref="F3:H3"/>
    <mergeCell ref="C4:C5"/>
    <mergeCell ref="D4:D5"/>
    <mergeCell ref="F4:F5"/>
    <mergeCell ref="G4:H4"/>
  </mergeCells>
  <pageMargins left="0.17" right="0.2" top="0.16" bottom="0.3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5"/>
  <sheetViews>
    <sheetView topLeftCell="A16" workbookViewId="0">
      <selection activeCell="G11" sqref="G11"/>
    </sheetView>
  </sheetViews>
  <sheetFormatPr defaultColWidth="9.140625" defaultRowHeight="12.75" x14ac:dyDescent="0.2"/>
  <cols>
    <col min="1" max="1" width="6.7109375" style="4" customWidth="1"/>
    <col min="2" max="2" width="53.7109375" style="4" customWidth="1"/>
    <col min="3" max="3" width="10.42578125" style="4" customWidth="1"/>
    <col min="4" max="4" width="11" style="4" customWidth="1"/>
    <col min="5" max="6" width="13.85546875" style="4" hidden="1" customWidth="1"/>
    <col min="7" max="7" width="15.42578125" style="4" customWidth="1"/>
    <col min="8" max="8" width="10.28515625" style="4" hidden="1" customWidth="1"/>
    <col min="9" max="9" width="7.28515625" style="4" hidden="1" customWidth="1"/>
    <col min="10" max="10" width="7.85546875" style="4" hidden="1" customWidth="1"/>
    <col min="11" max="11" width="9.5703125" style="4" hidden="1" customWidth="1"/>
    <col min="12" max="16384" width="9.140625" style="4"/>
  </cols>
  <sheetData>
    <row r="1" spans="1:11" ht="15" customHeight="1" x14ac:dyDescent="0.25">
      <c r="A1" s="70" t="s">
        <v>143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3" spans="1:11" s="11" customFormat="1" ht="33.75" customHeight="1" x14ac:dyDescent="0.25">
      <c r="A3" s="83" t="s">
        <v>2</v>
      </c>
      <c r="B3" s="83" t="s">
        <v>61</v>
      </c>
      <c r="C3" s="86" t="s">
        <v>62</v>
      </c>
      <c r="D3" s="87"/>
      <c r="E3" s="83" t="s">
        <v>75</v>
      </c>
      <c r="F3" s="83" t="s">
        <v>76</v>
      </c>
      <c r="G3" s="83" t="s">
        <v>77</v>
      </c>
      <c r="H3" s="88" t="s">
        <v>78</v>
      </c>
      <c r="I3" s="89"/>
      <c r="J3" s="89"/>
      <c r="K3" s="90"/>
    </row>
    <row r="4" spans="1:11" ht="48.75" customHeight="1" x14ac:dyDescent="0.2">
      <c r="A4" s="85"/>
      <c r="B4" s="85"/>
      <c r="C4" s="27" t="s">
        <v>63</v>
      </c>
      <c r="D4" s="27" t="s">
        <v>64</v>
      </c>
      <c r="E4" s="85"/>
      <c r="F4" s="85"/>
      <c r="G4" s="85"/>
      <c r="H4" s="28" t="s">
        <v>79</v>
      </c>
      <c r="I4" s="28" t="s">
        <v>80</v>
      </c>
      <c r="J4" s="28" t="s">
        <v>81</v>
      </c>
      <c r="K4" s="28" t="s">
        <v>82</v>
      </c>
    </row>
    <row r="5" spans="1:1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38.25" x14ac:dyDescent="0.2">
      <c r="A6" s="39">
        <v>1</v>
      </c>
      <c r="B6" s="38" t="s">
        <v>144</v>
      </c>
      <c r="C6" s="63">
        <v>45444</v>
      </c>
      <c r="D6" s="63">
        <v>45444</v>
      </c>
      <c r="E6" s="8"/>
      <c r="F6" s="8"/>
      <c r="G6" s="58"/>
      <c r="H6" s="8"/>
      <c r="I6" s="53"/>
      <c r="J6" s="8"/>
      <c r="K6" s="8"/>
    </row>
    <row r="7" spans="1:11" x14ac:dyDescent="0.2">
      <c r="A7" s="56"/>
      <c r="B7" s="15" t="s">
        <v>72</v>
      </c>
      <c r="C7" s="5"/>
      <c r="D7" s="5"/>
      <c r="E7" s="5">
        <v>0</v>
      </c>
      <c r="F7" s="5">
        <v>0</v>
      </c>
      <c r="G7" s="14">
        <v>0</v>
      </c>
      <c r="H7" s="5">
        <v>0</v>
      </c>
      <c r="I7" s="54"/>
      <c r="J7" s="5"/>
      <c r="K7" s="5"/>
    </row>
    <row r="8" spans="1:11" x14ac:dyDescent="0.2">
      <c r="A8" s="56"/>
      <c r="B8" s="55" t="s">
        <v>70</v>
      </c>
      <c r="C8" s="37"/>
      <c r="D8" s="37"/>
      <c r="E8" s="5"/>
      <c r="F8" s="5"/>
      <c r="G8" s="59"/>
      <c r="H8" s="5"/>
      <c r="I8" s="54"/>
      <c r="J8" s="5"/>
      <c r="K8" s="5"/>
    </row>
    <row r="9" spans="1:11" x14ac:dyDescent="0.2">
      <c r="A9" s="56"/>
      <c r="B9" s="55" t="s">
        <v>71</v>
      </c>
      <c r="C9" s="5"/>
      <c r="D9" s="5"/>
      <c r="E9" s="5"/>
      <c r="F9" s="5"/>
      <c r="G9" s="59"/>
      <c r="H9" s="5"/>
      <c r="I9" s="54"/>
      <c r="J9" s="5"/>
      <c r="K9" s="5"/>
    </row>
    <row r="10" spans="1:11" x14ac:dyDescent="0.2">
      <c r="A10" s="56"/>
      <c r="B10" s="15" t="s">
        <v>73</v>
      </c>
      <c r="C10" s="5"/>
      <c r="D10" s="5"/>
      <c r="E10" s="5">
        <f>F10</f>
        <v>581.23288000000002</v>
      </c>
      <c r="F10" s="5">
        <f>SUM(G10:H10)</f>
        <v>581.23288000000002</v>
      </c>
      <c r="G10" s="59">
        <v>581.23288000000002</v>
      </c>
      <c r="H10" s="5">
        <v>0</v>
      </c>
      <c r="I10" s="54"/>
      <c r="J10" s="5"/>
      <c r="K10" s="5"/>
    </row>
    <row r="11" spans="1:11" x14ac:dyDescent="0.2">
      <c r="A11" s="56"/>
      <c r="B11" s="15" t="s">
        <v>74</v>
      </c>
      <c r="C11" s="5"/>
      <c r="D11" s="5"/>
      <c r="E11" s="5">
        <v>0</v>
      </c>
      <c r="F11" s="5">
        <f>SUM(G11:H11)</f>
        <v>0</v>
      </c>
      <c r="G11" s="59">
        <v>0</v>
      </c>
      <c r="H11" s="5">
        <v>0</v>
      </c>
      <c r="I11" s="54"/>
      <c r="J11" s="5"/>
      <c r="K11" s="5"/>
    </row>
    <row r="12" spans="1:11" ht="38.25" x14ac:dyDescent="0.2">
      <c r="A12" s="56">
        <v>2</v>
      </c>
      <c r="B12" s="57" t="s">
        <v>145</v>
      </c>
      <c r="C12" s="62">
        <v>45536</v>
      </c>
      <c r="D12" s="62">
        <v>45536</v>
      </c>
      <c r="E12" s="5"/>
      <c r="F12" s="5"/>
      <c r="G12" s="14"/>
      <c r="H12" s="5"/>
    </row>
    <row r="13" spans="1:11" x14ac:dyDescent="0.2">
      <c r="A13" s="56"/>
      <c r="B13" s="15" t="s">
        <v>72</v>
      </c>
      <c r="C13" s="5"/>
      <c r="D13" s="5"/>
      <c r="E13" s="5">
        <v>0</v>
      </c>
      <c r="F13" s="5">
        <v>0</v>
      </c>
      <c r="G13" s="14">
        <v>0</v>
      </c>
      <c r="H13" s="5">
        <v>0</v>
      </c>
    </row>
    <row r="14" spans="1:11" x14ac:dyDescent="0.2">
      <c r="A14" s="56"/>
      <c r="B14" s="15" t="s">
        <v>70</v>
      </c>
      <c r="C14" s="5"/>
      <c r="D14" s="5"/>
      <c r="E14" s="5"/>
      <c r="F14" s="5"/>
      <c r="G14" s="14"/>
      <c r="H14" s="5"/>
    </row>
    <row r="15" spans="1:11" x14ac:dyDescent="0.2">
      <c r="A15" s="56"/>
      <c r="B15" s="15" t="s">
        <v>71</v>
      </c>
      <c r="C15" s="5"/>
      <c r="D15" s="5"/>
      <c r="E15" s="5"/>
      <c r="F15" s="5"/>
      <c r="G15" s="14"/>
      <c r="H15" s="5"/>
    </row>
    <row r="16" spans="1:11" x14ac:dyDescent="0.2">
      <c r="A16" s="56"/>
      <c r="B16" s="15" t="s">
        <v>73</v>
      </c>
      <c r="C16" s="5"/>
      <c r="D16" s="5"/>
      <c r="E16" s="5">
        <f>F16</f>
        <v>686.75836000000015</v>
      </c>
      <c r="F16" s="5">
        <f>SUM(G16:H16)</f>
        <v>686.75836000000015</v>
      </c>
      <c r="G16" s="14">
        <v>686.75836000000015</v>
      </c>
      <c r="H16" s="5">
        <v>0</v>
      </c>
    </row>
    <row r="17" spans="1:8" x14ac:dyDescent="0.2">
      <c r="A17" s="56"/>
      <c r="B17" s="15" t="s">
        <v>74</v>
      </c>
      <c r="C17" s="5"/>
      <c r="D17" s="5"/>
      <c r="E17" s="5">
        <v>0</v>
      </c>
      <c r="F17" s="5">
        <f>SUM(G17:H17)</f>
        <v>0</v>
      </c>
      <c r="G17" s="14">
        <v>0</v>
      </c>
      <c r="H17" s="5">
        <v>0</v>
      </c>
    </row>
    <row r="18" spans="1:8" ht="25.5" x14ac:dyDescent="0.2">
      <c r="A18" s="56">
        <v>3</v>
      </c>
      <c r="B18" s="57" t="s">
        <v>146</v>
      </c>
      <c r="C18" s="62">
        <v>45597</v>
      </c>
      <c r="D18" s="62">
        <v>45597</v>
      </c>
      <c r="E18" s="5"/>
      <c r="F18" s="5"/>
      <c r="G18" s="14"/>
      <c r="H18" s="5"/>
    </row>
    <row r="19" spans="1:8" x14ac:dyDescent="0.2">
      <c r="A19" s="56"/>
      <c r="B19" s="15" t="s">
        <v>72</v>
      </c>
      <c r="C19" s="5"/>
      <c r="D19" s="5"/>
      <c r="E19" s="5">
        <v>0</v>
      </c>
      <c r="F19" s="5">
        <v>0</v>
      </c>
      <c r="G19" s="14">
        <v>0</v>
      </c>
      <c r="H19" s="5">
        <v>0</v>
      </c>
    </row>
    <row r="20" spans="1:8" x14ac:dyDescent="0.2">
      <c r="A20" s="56"/>
      <c r="B20" s="15" t="s">
        <v>70</v>
      </c>
      <c r="C20" s="5"/>
      <c r="D20" s="5"/>
      <c r="E20" s="5"/>
      <c r="F20" s="5"/>
      <c r="G20" s="14"/>
      <c r="H20" s="5"/>
    </row>
    <row r="21" spans="1:8" x14ac:dyDescent="0.2">
      <c r="A21" s="56"/>
      <c r="B21" s="15" t="s">
        <v>71</v>
      </c>
      <c r="C21" s="5"/>
      <c r="D21" s="5"/>
      <c r="E21" s="5"/>
      <c r="F21" s="5"/>
      <c r="G21" s="14"/>
      <c r="H21" s="5"/>
    </row>
    <row r="22" spans="1:8" x14ac:dyDescent="0.2">
      <c r="A22" s="56"/>
      <c r="B22" s="15" t="s">
        <v>73</v>
      </c>
      <c r="C22" s="5"/>
      <c r="D22" s="5"/>
      <c r="E22" s="5">
        <f>F22</f>
        <v>71.30386</v>
      </c>
      <c r="F22" s="5">
        <f>SUM(G22:H22)</f>
        <v>71.30386</v>
      </c>
      <c r="G22" s="14">
        <v>71.30386</v>
      </c>
      <c r="H22" s="5">
        <v>0</v>
      </c>
    </row>
    <row r="23" spans="1:8" x14ac:dyDescent="0.2">
      <c r="A23" s="56"/>
      <c r="B23" s="15" t="s">
        <v>74</v>
      </c>
      <c r="C23" s="5"/>
      <c r="D23" s="5"/>
      <c r="E23" s="5">
        <v>0</v>
      </c>
      <c r="F23" s="5">
        <f>SUM(G23:H23)</f>
        <v>0</v>
      </c>
      <c r="G23" s="14">
        <v>0</v>
      </c>
      <c r="H23" s="5">
        <v>0</v>
      </c>
    </row>
    <row r="24" spans="1:8" ht="38.25" x14ac:dyDescent="0.2">
      <c r="A24" s="56">
        <v>4</v>
      </c>
      <c r="B24" s="57" t="s">
        <v>147</v>
      </c>
      <c r="C24" s="62">
        <v>45474</v>
      </c>
      <c r="D24" s="62">
        <v>45597</v>
      </c>
      <c r="E24" s="5"/>
      <c r="F24" s="5"/>
      <c r="G24" s="14"/>
      <c r="H24" s="5"/>
    </row>
    <row r="25" spans="1:8" x14ac:dyDescent="0.2">
      <c r="A25" s="56"/>
      <c r="B25" s="15" t="s">
        <v>72</v>
      </c>
      <c r="C25" s="5"/>
      <c r="D25" s="5"/>
      <c r="E25" s="5">
        <v>0</v>
      </c>
      <c r="F25" s="5">
        <v>0</v>
      </c>
      <c r="G25" s="14">
        <v>0</v>
      </c>
      <c r="H25" s="5">
        <v>0</v>
      </c>
    </row>
    <row r="26" spans="1:8" x14ac:dyDescent="0.2">
      <c r="A26" s="56"/>
      <c r="B26" s="15" t="s">
        <v>70</v>
      </c>
      <c r="C26" s="5"/>
      <c r="D26" s="5"/>
      <c r="E26" s="5"/>
      <c r="F26" s="5"/>
      <c r="G26" s="14"/>
      <c r="H26" s="5"/>
    </row>
    <row r="27" spans="1:8" x14ac:dyDescent="0.2">
      <c r="A27" s="56"/>
      <c r="B27" s="15" t="s">
        <v>71</v>
      </c>
      <c r="C27" s="5"/>
      <c r="D27" s="5"/>
      <c r="E27" s="5"/>
      <c r="F27" s="5"/>
      <c r="G27" s="14"/>
      <c r="H27" s="5"/>
    </row>
    <row r="28" spans="1:8" x14ac:dyDescent="0.2">
      <c r="A28" s="56"/>
      <c r="B28" s="15" t="s">
        <v>73</v>
      </c>
      <c r="C28" s="5"/>
      <c r="D28" s="5"/>
      <c r="E28" s="5">
        <f>F28</f>
        <v>502.94963000000001</v>
      </c>
      <c r="F28" s="5">
        <f>SUM(G28:H28)</f>
        <v>502.94963000000001</v>
      </c>
      <c r="G28" s="14">
        <v>502.94963000000001</v>
      </c>
      <c r="H28" s="5">
        <v>0</v>
      </c>
    </row>
    <row r="29" spans="1:8" x14ac:dyDescent="0.2">
      <c r="A29" s="56"/>
      <c r="B29" s="15" t="s">
        <v>74</v>
      </c>
      <c r="C29" s="5"/>
      <c r="D29" s="5"/>
      <c r="E29" s="5">
        <v>0</v>
      </c>
      <c r="F29" s="5">
        <f>SUM(G29:H29)</f>
        <v>0</v>
      </c>
      <c r="G29" s="14">
        <v>0</v>
      </c>
      <c r="H29" s="5">
        <v>0</v>
      </c>
    </row>
    <row r="30" spans="1:8" ht="38.25" x14ac:dyDescent="0.2">
      <c r="A30" s="56">
        <v>5</v>
      </c>
      <c r="B30" s="57" t="s">
        <v>148</v>
      </c>
      <c r="C30" s="62">
        <v>45536</v>
      </c>
      <c r="D30" s="62">
        <v>45566</v>
      </c>
      <c r="E30" s="5"/>
      <c r="F30" s="5"/>
      <c r="G30" s="14"/>
      <c r="H30" s="5"/>
    </row>
    <row r="31" spans="1:8" x14ac:dyDescent="0.2">
      <c r="A31" s="56"/>
      <c r="B31" s="15" t="s">
        <v>72</v>
      </c>
      <c r="C31" s="5"/>
      <c r="D31" s="5"/>
      <c r="E31" s="5">
        <v>0</v>
      </c>
      <c r="F31" s="5">
        <v>0</v>
      </c>
      <c r="G31" s="14">
        <v>0</v>
      </c>
      <c r="H31" s="5">
        <v>0</v>
      </c>
    </row>
    <row r="32" spans="1:8" x14ac:dyDescent="0.2">
      <c r="A32" s="56"/>
      <c r="B32" s="15" t="s">
        <v>70</v>
      </c>
      <c r="C32" s="5"/>
      <c r="D32" s="5"/>
      <c r="E32" s="5"/>
      <c r="F32" s="5"/>
      <c r="G32" s="14"/>
      <c r="H32" s="5"/>
    </row>
    <row r="33" spans="1:12" x14ac:dyDescent="0.2">
      <c r="A33" s="56"/>
      <c r="B33" s="15" t="s">
        <v>71</v>
      </c>
      <c r="C33" s="5"/>
      <c r="D33" s="5"/>
      <c r="E33" s="5"/>
      <c r="F33" s="5"/>
      <c r="G33" s="14"/>
      <c r="H33" s="5"/>
    </row>
    <row r="34" spans="1:12" x14ac:dyDescent="0.2">
      <c r="A34" s="56"/>
      <c r="B34" s="15" t="s">
        <v>73</v>
      </c>
      <c r="C34" s="5"/>
      <c r="D34" s="5"/>
      <c r="E34" s="5">
        <f>F34</f>
        <v>1035.9077200000002</v>
      </c>
      <c r="F34" s="5">
        <f>SUM(G34:H34)</f>
        <v>1035.9077200000002</v>
      </c>
      <c r="G34" s="14">
        <v>1035.9077200000002</v>
      </c>
      <c r="H34" s="5">
        <v>0</v>
      </c>
    </row>
    <row r="35" spans="1:12" x14ac:dyDescent="0.2">
      <c r="A35" s="56"/>
      <c r="B35" s="15" t="s">
        <v>74</v>
      </c>
      <c r="C35" s="5"/>
      <c r="D35" s="5"/>
      <c r="E35" s="5">
        <f>F35</f>
        <v>1</v>
      </c>
      <c r="F35" s="5">
        <f>SUM(G35:H35)</f>
        <v>1</v>
      </c>
      <c r="G35" s="14">
        <v>0</v>
      </c>
      <c r="H35" s="5">
        <v>1</v>
      </c>
    </row>
    <row r="36" spans="1:12" ht="25.5" x14ac:dyDescent="0.2">
      <c r="A36" s="56">
        <v>6</v>
      </c>
      <c r="B36" s="57" t="s">
        <v>149</v>
      </c>
      <c r="C36" s="62">
        <v>45536</v>
      </c>
      <c r="D36" s="62">
        <v>45566</v>
      </c>
      <c r="E36" s="5"/>
      <c r="F36" s="5"/>
      <c r="G36" s="14"/>
      <c r="H36" s="5"/>
    </row>
    <row r="37" spans="1:12" x14ac:dyDescent="0.2">
      <c r="A37" s="56"/>
      <c r="B37" s="15" t="s">
        <v>72</v>
      </c>
      <c r="C37" s="5"/>
      <c r="D37" s="5"/>
      <c r="E37" s="5">
        <v>0</v>
      </c>
      <c r="F37" s="5">
        <v>0</v>
      </c>
      <c r="G37" s="14">
        <v>0</v>
      </c>
      <c r="H37" s="5">
        <v>0</v>
      </c>
    </row>
    <row r="38" spans="1:12" x14ac:dyDescent="0.2">
      <c r="A38" s="56"/>
      <c r="B38" s="15" t="s">
        <v>70</v>
      </c>
      <c r="C38" s="5"/>
      <c r="D38" s="5"/>
      <c r="E38" s="5"/>
      <c r="F38" s="5"/>
      <c r="G38" s="14"/>
      <c r="H38" s="5"/>
    </row>
    <row r="39" spans="1:12" x14ac:dyDescent="0.2">
      <c r="A39" s="56"/>
      <c r="B39" s="15" t="s">
        <v>71</v>
      </c>
      <c r="C39" s="5"/>
      <c r="D39" s="5"/>
      <c r="E39" s="5"/>
      <c r="F39" s="5"/>
      <c r="G39" s="14"/>
      <c r="H39" s="5"/>
    </row>
    <row r="40" spans="1:12" x14ac:dyDescent="0.2">
      <c r="A40" s="56"/>
      <c r="B40" s="15" t="s">
        <v>73</v>
      </c>
      <c r="C40" s="5"/>
      <c r="D40" s="5"/>
      <c r="E40" s="5">
        <f>F40</f>
        <v>619.15654000000006</v>
      </c>
      <c r="F40" s="5">
        <f>SUM(G40:H40)</f>
        <v>619.15654000000006</v>
      </c>
      <c r="G40" s="14">
        <v>619.15654000000006</v>
      </c>
      <c r="H40" s="5">
        <v>0</v>
      </c>
    </row>
    <row r="41" spans="1:12" x14ac:dyDescent="0.2">
      <c r="A41" s="5"/>
      <c r="B41" s="15" t="s">
        <v>74</v>
      </c>
      <c r="C41" s="5"/>
      <c r="D41" s="5"/>
      <c r="E41" s="5">
        <v>0</v>
      </c>
      <c r="F41" s="5">
        <f>SUM(G41:H41)</f>
        <v>0</v>
      </c>
      <c r="G41" s="14">
        <v>0</v>
      </c>
      <c r="H41" s="5">
        <v>0</v>
      </c>
    </row>
    <row r="43" spans="1:12" x14ac:dyDescent="0.2">
      <c r="G43" s="66"/>
      <c r="L43" s="66"/>
    </row>
    <row r="45" spans="1:12" x14ac:dyDescent="0.2">
      <c r="G45" s="66"/>
    </row>
  </sheetData>
  <mergeCells count="8">
    <mergeCell ref="A1:K1"/>
    <mergeCell ref="A3:A4"/>
    <mergeCell ref="B3:B4"/>
    <mergeCell ref="C3:D3"/>
    <mergeCell ref="E3:E4"/>
    <mergeCell ref="F3:F4"/>
    <mergeCell ref="G3:G4"/>
    <mergeCell ref="H3:K3"/>
  </mergeCells>
  <pageMargins left="0.32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2"/>
  <sheetViews>
    <sheetView tabSelected="1" topLeftCell="A16" workbookViewId="0">
      <selection activeCell="B48" sqref="B48"/>
    </sheetView>
  </sheetViews>
  <sheetFormatPr defaultColWidth="9.140625" defaultRowHeight="12.75" x14ac:dyDescent="0.2"/>
  <cols>
    <col min="1" max="1" width="6.7109375" style="4" customWidth="1"/>
    <col min="2" max="2" width="53.7109375" style="4" customWidth="1"/>
    <col min="3" max="3" width="11.85546875" style="4" customWidth="1"/>
    <col min="4" max="4" width="12.7109375" style="4" customWidth="1"/>
    <col min="5" max="5" width="13.85546875" style="4" customWidth="1"/>
    <col min="6" max="6" width="18" style="4" customWidth="1"/>
    <col min="7" max="7" width="18.7109375" style="4" customWidth="1"/>
    <col min="8" max="8" width="11.42578125" style="4" customWidth="1"/>
    <col min="9" max="9" width="18.42578125" style="4" customWidth="1"/>
    <col min="10" max="10" width="10.7109375" style="4" customWidth="1"/>
    <col min="11" max="11" width="20.5703125" style="4" customWidth="1"/>
    <col min="12" max="16384" width="9.140625" style="4"/>
  </cols>
  <sheetData>
    <row r="1" spans="1:11" ht="15" customHeight="1" x14ac:dyDescent="0.25">
      <c r="A1" s="70" t="s">
        <v>153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3" spans="1:11" s="11" customFormat="1" ht="33.75" customHeight="1" x14ac:dyDescent="0.25">
      <c r="A3" s="83" t="s">
        <v>2</v>
      </c>
      <c r="B3" s="83" t="s">
        <v>116</v>
      </c>
      <c r="C3" s="86" t="s">
        <v>62</v>
      </c>
      <c r="D3" s="87"/>
      <c r="E3" s="83" t="s">
        <v>77</v>
      </c>
      <c r="F3" s="91" t="s">
        <v>83</v>
      </c>
      <c r="G3" s="91"/>
      <c r="H3" s="91"/>
      <c r="I3" s="91"/>
      <c r="J3" s="86" t="s">
        <v>88</v>
      </c>
      <c r="K3" s="87"/>
    </row>
    <row r="4" spans="1:11" s="11" customFormat="1" ht="25.5" customHeight="1" x14ac:dyDescent="0.25">
      <c r="A4" s="84"/>
      <c r="B4" s="84"/>
      <c r="C4" s="86" t="s">
        <v>63</v>
      </c>
      <c r="D4" s="91" t="s">
        <v>64</v>
      </c>
      <c r="E4" s="84"/>
      <c r="F4" s="91" t="s">
        <v>85</v>
      </c>
      <c r="G4" s="91"/>
      <c r="H4" s="91" t="s">
        <v>84</v>
      </c>
      <c r="I4" s="91"/>
      <c r="J4" s="94"/>
      <c r="K4" s="95"/>
    </row>
    <row r="5" spans="1:11" ht="60.75" customHeight="1" x14ac:dyDescent="0.2">
      <c r="A5" s="85"/>
      <c r="B5" s="85"/>
      <c r="C5" s="94"/>
      <c r="D5" s="91"/>
      <c r="E5" s="85"/>
      <c r="F5" s="24" t="s">
        <v>86</v>
      </c>
      <c r="G5" s="24" t="s">
        <v>87</v>
      </c>
      <c r="H5" s="24" t="s">
        <v>150</v>
      </c>
      <c r="I5" s="24" t="s">
        <v>87</v>
      </c>
      <c r="J5" s="25" t="s">
        <v>89</v>
      </c>
      <c r="K5" s="24" t="s">
        <v>90</v>
      </c>
    </row>
    <row r="6" spans="1:1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1" ht="38.25" x14ac:dyDescent="0.2">
      <c r="A7" s="52">
        <v>1</v>
      </c>
      <c r="B7" s="36" t="s">
        <v>144</v>
      </c>
      <c r="C7" s="35">
        <v>45444</v>
      </c>
      <c r="D7" s="35">
        <v>45444</v>
      </c>
      <c r="E7" s="21"/>
      <c r="F7" s="21"/>
      <c r="G7" s="21"/>
      <c r="H7" s="21"/>
      <c r="I7" s="8"/>
      <c r="J7" s="8"/>
      <c r="K7" s="8"/>
    </row>
    <row r="8" spans="1:11" ht="13.5" customHeight="1" x14ac:dyDescent="0.2">
      <c r="A8" s="50"/>
      <c r="B8" s="21" t="s">
        <v>72</v>
      </c>
      <c r="C8" s="21"/>
      <c r="D8" s="21"/>
      <c r="E8" s="45">
        <v>0</v>
      </c>
      <c r="F8" s="45">
        <v>0</v>
      </c>
      <c r="G8" s="45">
        <v>0</v>
      </c>
      <c r="H8" s="45">
        <v>0</v>
      </c>
      <c r="I8" s="14">
        <v>0</v>
      </c>
      <c r="J8" s="60">
        <v>0</v>
      </c>
      <c r="K8" s="60">
        <v>0</v>
      </c>
    </row>
    <row r="9" spans="1:11" x14ac:dyDescent="0.2">
      <c r="A9" s="50"/>
      <c r="B9" s="34" t="s">
        <v>70</v>
      </c>
      <c r="C9" s="35"/>
      <c r="D9" s="35"/>
      <c r="E9" s="46"/>
      <c r="F9" s="46"/>
      <c r="G9" s="47"/>
      <c r="H9" s="45"/>
      <c r="I9" s="48"/>
      <c r="J9" s="48"/>
      <c r="K9" s="48"/>
    </row>
    <row r="10" spans="1:11" x14ac:dyDescent="0.2">
      <c r="A10" s="50"/>
      <c r="B10" s="34" t="s">
        <v>71</v>
      </c>
      <c r="C10" s="21"/>
      <c r="D10" s="21"/>
      <c r="E10" s="45"/>
      <c r="F10" s="45"/>
      <c r="G10" s="47"/>
      <c r="H10" s="45"/>
      <c r="I10" s="48"/>
      <c r="J10" s="48"/>
      <c r="K10" s="48"/>
    </row>
    <row r="11" spans="1:11" x14ac:dyDescent="0.2">
      <c r="A11" s="50"/>
      <c r="B11" s="21" t="s">
        <v>73</v>
      </c>
      <c r="C11" s="21"/>
      <c r="D11" s="21"/>
      <c r="E11" s="45">
        <v>581.23288000000002</v>
      </c>
      <c r="F11" s="45">
        <v>581.23288000000002</v>
      </c>
      <c r="G11" s="47">
        <v>581.23288000000002</v>
      </c>
      <c r="H11" s="45">
        <v>581.23288000000002</v>
      </c>
      <c r="I11" s="48">
        <v>581.23288000000002</v>
      </c>
      <c r="J11" s="48">
        <v>0</v>
      </c>
      <c r="K11" s="48">
        <v>0</v>
      </c>
    </row>
    <row r="12" spans="1:11" x14ac:dyDescent="0.2">
      <c r="A12" s="50"/>
      <c r="B12" s="21" t="s">
        <v>74</v>
      </c>
      <c r="C12" s="21"/>
      <c r="D12" s="21"/>
      <c r="E12" s="45">
        <v>0</v>
      </c>
      <c r="F12" s="45">
        <v>0</v>
      </c>
      <c r="G12" s="47">
        <v>0</v>
      </c>
      <c r="H12" s="45">
        <v>0</v>
      </c>
      <c r="I12" s="48">
        <v>0</v>
      </c>
      <c r="J12" s="48">
        <v>0</v>
      </c>
      <c r="K12" s="48">
        <v>0</v>
      </c>
    </row>
    <row r="13" spans="1:11" ht="38.25" x14ac:dyDescent="0.2">
      <c r="A13" s="52">
        <v>2</v>
      </c>
      <c r="B13" s="51" t="s">
        <v>145</v>
      </c>
      <c r="C13" s="35">
        <v>45536</v>
      </c>
      <c r="D13" s="35">
        <v>45536</v>
      </c>
      <c r="E13" s="21"/>
      <c r="F13" s="21"/>
      <c r="G13" s="21"/>
      <c r="H13" s="21"/>
      <c r="I13" s="48"/>
      <c r="J13" s="61"/>
      <c r="K13" s="61"/>
    </row>
    <row r="14" spans="1:11" x14ac:dyDescent="0.2">
      <c r="A14" s="49"/>
      <c r="B14" s="21" t="s">
        <v>72</v>
      </c>
      <c r="C14" s="5"/>
      <c r="D14" s="5"/>
      <c r="E14" s="45">
        <v>0</v>
      </c>
      <c r="F14" s="45">
        <v>0</v>
      </c>
      <c r="G14" s="45">
        <v>0</v>
      </c>
      <c r="H14" s="45">
        <v>0</v>
      </c>
      <c r="I14" s="48">
        <v>0</v>
      </c>
      <c r="J14" s="48">
        <v>0</v>
      </c>
      <c r="K14" s="48">
        <v>0</v>
      </c>
    </row>
    <row r="15" spans="1:11" x14ac:dyDescent="0.2">
      <c r="A15" s="49"/>
      <c r="B15" s="34" t="s">
        <v>70</v>
      </c>
      <c r="C15" s="5"/>
      <c r="D15" s="5"/>
      <c r="E15" s="46"/>
      <c r="F15" s="46"/>
      <c r="G15" s="47"/>
      <c r="H15" s="45"/>
      <c r="I15" s="48"/>
      <c r="J15" s="48"/>
      <c r="K15" s="48"/>
    </row>
    <row r="16" spans="1:11" x14ac:dyDescent="0.2">
      <c r="A16" s="49"/>
      <c r="B16" s="34" t="s">
        <v>71</v>
      </c>
      <c r="C16" s="5"/>
      <c r="D16" s="5"/>
      <c r="E16" s="45"/>
      <c r="F16" s="45"/>
      <c r="G16" s="47"/>
      <c r="H16" s="45"/>
      <c r="I16" s="48"/>
      <c r="J16" s="48"/>
      <c r="K16" s="48"/>
    </row>
    <row r="17" spans="1:11" x14ac:dyDescent="0.2">
      <c r="A17" s="49"/>
      <c r="B17" s="21" t="s">
        <v>73</v>
      </c>
      <c r="C17" s="5"/>
      <c r="D17" s="5"/>
      <c r="E17" s="45">
        <v>686.75836000000015</v>
      </c>
      <c r="F17" s="45">
        <v>686.75836000000015</v>
      </c>
      <c r="G17" s="47">
        <v>686.75836000000015</v>
      </c>
      <c r="H17" s="45">
        <v>686.75836000000015</v>
      </c>
      <c r="I17" s="48">
        <v>686.75836000000015</v>
      </c>
      <c r="J17" s="48">
        <v>0</v>
      </c>
      <c r="K17" s="48">
        <v>0</v>
      </c>
    </row>
    <row r="18" spans="1:11" x14ac:dyDescent="0.2">
      <c r="A18" s="49"/>
      <c r="B18" s="21" t="s">
        <v>74</v>
      </c>
      <c r="C18" s="5"/>
      <c r="D18" s="5"/>
      <c r="E18" s="45">
        <v>0</v>
      </c>
      <c r="F18" s="45">
        <v>0</v>
      </c>
      <c r="G18" s="47">
        <v>0</v>
      </c>
      <c r="H18" s="45">
        <v>0</v>
      </c>
      <c r="I18" s="48">
        <v>0</v>
      </c>
      <c r="J18" s="48">
        <v>0</v>
      </c>
      <c r="K18" s="48">
        <v>0</v>
      </c>
    </row>
    <row r="19" spans="1:11" ht="25.5" x14ac:dyDescent="0.2">
      <c r="A19" s="39">
        <v>3</v>
      </c>
      <c r="B19" s="51" t="s">
        <v>146</v>
      </c>
      <c r="C19" s="62">
        <v>45597</v>
      </c>
      <c r="D19" s="62">
        <v>45597</v>
      </c>
      <c r="E19" s="21"/>
      <c r="F19" s="21"/>
      <c r="G19" s="21"/>
      <c r="H19" s="5"/>
      <c r="I19" s="48"/>
      <c r="J19" s="48"/>
      <c r="K19" s="48"/>
    </row>
    <row r="20" spans="1:11" x14ac:dyDescent="0.2">
      <c r="A20" s="49"/>
      <c r="B20" s="21" t="s">
        <v>72</v>
      </c>
      <c r="C20" s="5"/>
      <c r="D20" s="5"/>
      <c r="E20" s="45">
        <v>0</v>
      </c>
      <c r="F20" s="45">
        <v>0</v>
      </c>
      <c r="G20" s="45">
        <v>0</v>
      </c>
      <c r="H20" s="45">
        <v>0</v>
      </c>
      <c r="I20" s="48">
        <v>0</v>
      </c>
      <c r="J20" s="48">
        <v>0</v>
      </c>
      <c r="K20" s="48">
        <v>0</v>
      </c>
    </row>
    <row r="21" spans="1:11" x14ac:dyDescent="0.2">
      <c r="A21" s="49"/>
      <c r="B21" s="34" t="s">
        <v>70</v>
      </c>
      <c r="C21" s="5"/>
      <c r="D21" s="5"/>
      <c r="E21" s="46"/>
      <c r="F21" s="46"/>
      <c r="G21" s="47"/>
      <c r="H21" s="45"/>
      <c r="I21" s="48"/>
      <c r="J21" s="48"/>
      <c r="K21" s="48"/>
    </row>
    <row r="22" spans="1:11" x14ac:dyDescent="0.2">
      <c r="A22" s="49"/>
      <c r="B22" s="34" t="s">
        <v>71</v>
      </c>
      <c r="C22" s="5"/>
      <c r="D22" s="5"/>
      <c r="E22" s="45"/>
      <c r="F22" s="45"/>
      <c r="G22" s="47"/>
      <c r="H22" s="45"/>
      <c r="I22" s="48"/>
      <c r="J22" s="48"/>
      <c r="K22" s="48"/>
    </row>
    <row r="23" spans="1:11" x14ac:dyDescent="0.2">
      <c r="A23" s="49"/>
      <c r="B23" s="21" t="s">
        <v>73</v>
      </c>
      <c r="C23" s="5"/>
      <c r="D23" s="5"/>
      <c r="E23" s="45">
        <v>71.30386</v>
      </c>
      <c r="F23" s="45">
        <v>71.30386</v>
      </c>
      <c r="G23" s="47">
        <v>71.30386</v>
      </c>
      <c r="H23" s="45">
        <v>71.30386</v>
      </c>
      <c r="I23" s="48">
        <v>71.30386</v>
      </c>
      <c r="J23" s="48">
        <v>0</v>
      </c>
      <c r="K23" s="48">
        <v>0</v>
      </c>
    </row>
    <row r="24" spans="1:11" x14ac:dyDescent="0.2">
      <c r="A24" s="49"/>
      <c r="B24" s="21" t="s">
        <v>74</v>
      </c>
      <c r="C24" s="5"/>
      <c r="D24" s="5"/>
      <c r="E24" s="45">
        <v>0</v>
      </c>
      <c r="F24" s="45">
        <v>0</v>
      </c>
      <c r="G24" s="47">
        <v>0</v>
      </c>
      <c r="H24" s="45">
        <v>0</v>
      </c>
      <c r="I24" s="48">
        <v>0</v>
      </c>
      <c r="J24" s="48">
        <v>0</v>
      </c>
      <c r="K24" s="48">
        <v>0</v>
      </c>
    </row>
    <row r="25" spans="1:11" ht="38.25" x14ac:dyDescent="0.2">
      <c r="A25" s="39">
        <v>4</v>
      </c>
      <c r="B25" s="51" t="s">
        <v>147</v>
      </c>
      <c r="C25" s="62">
        <v>45474</v>
      </c>
      <c r="D25" s="62">
        <v>45597</v>
      </c>
      <c r="E25" s="21"/>
      <c r="F25" s="21"/>
      <c r="G25" s="21"/>
      <c r="H25" s="5"/>
      <c r="I25" s="48"/>
      <c r="J25" s="48"/>
      <c r="K25" s="48"/>
    </row>
    <row r="26" spans="1:11" x14ac:dyDescent="0.2">
      <c r="A26" s="49"/>
      <c r="B26" s="21" t="s">
        <v>72</v>
      </c>
      <c r="C26" s="5"/>
      <c r="D26" s="5"/>
      <c r="E26" s="45">
        <v>0</v>
      </c>
      <c r="F26" s="45">
        <v>0</v>
      </c>
      <c r="G26" s="45">
        <v>0</v>
      </c>
      <c r="H26" s="45">
        <v>0</v>
      </c>
      <c r="I26" s="48">
        <v>0</v>
      </c>
      <c r="J26" s="48">
        <v>0</v>
      </c>
      <c r="K26" s="48">
        <v>0</v>
      </c>
    </row>
    <row r="27" spans="1:11" x14ac:dyDescent="0.2">
      <c r="A27" s="49"/>
      <c r="B27" s="34" t="s">
        <v>70</v>
      </c>
      <c r="C27" s="5"/>
      <c r="D27" s="5"/>
      <c r="E27" s="46"/>
      <c r="F27" s="46"/>
      <c r="G27" s="47"/>
      <c r="H27" s="45"/>
      <c r="I27" s="48"/>
      <c r="J27" s="48"/>
      <c r="K27" s="48"/>
    </row>
    <row r="28" spans="1:11" x14ac:dyDescent="0.2">
      <c r="A28" s="49"/>
      <c r="B28" s="34" t="s">
        <v>71</v>
      </c>
      <c r="C28" s="5"/>
      <c r="D28" s="5"/>
      <c r="E28" s="45"/>
      <c r="F28" s="45"/>
      <c r="G28" s="47"/>
      <c r="H28" s="45"/>
      <c r="I28" s="48"/>
      <c r="J28" s="48"/>
      <c r="K28" s="48"/>
    </row>
    <row r="29" spans="1:11" x14ac:dyDescent="0.2">
      <c r="A29" s="49"/>
      <c r="B29" s="21" t="s">
        <v>73</v>
      </c>
      <c r="C29" s="5"/>
      <c r="D29" s="5"/>
      <c r="E29" s="45">
        <v>502.94963000000001</v>
      </c>
      <c r="F29" s="45">
        <v>502.94963000000001</v>
      </c>
      <c r="G29" s="47">
        <v>502.94963000000001</v>
      </c>
      <c r="H29" s="45">
        <v>502.94963000000001</v>
      </c>
      <c r="I29" s="48">
        <v>502.94963000000001</v>
      </c>
      <c r="J29" s="48">
        <v>0</v>
      </c>
      <c r="K29" s="48">
        <v>0</v>
      </c>
    </row>
    <row r="30" spans="1:11" x14ac:dyDescent="0.2">
      <c r="A30" s="49"/>
      <c r="B30" s="21" t="s">
        <v>74</v>
      </c>
      <c r="C30" s="5"/>
      <c r="D30" s="5"/>
      <c r="E30" s="45">
        <v>0</v>
      </c>
      <c r="F30" s="45">
        <v>0</v>
      </c>
      <c r="G30" s="47">
        <v>0</v>
      </c>
      <c r="H30" s="45">
        <v>0</v>
      </c>
      <c r="I30" s="48">
        <v>0</v>
      </c>
      <c r="J30" s="48">
        <v>0</v>
      </c>
      <c r="K30" s="48">
        <v>0</v>
      </c>
    </row>
    <row r="31" spans="1:11" ht="38.25" x14ac:dyDescent="0.2">
      <c r="A31" s="39">
        <v>5</v>
      </c>
      <c r="B31" s="51" t="s">
        <v>148</v>
      </c>
      <c r="C31" s="62">
        <v>45536</v>
      </c>
      <c r="D31" s="62">
        <v>45566</v>
      </c>
      <c r="E31" s="21"/>
      <c r="F31" s="21"/>
      <c r="G31" s="21"/>
      <c r="H31" s="5"/>
      <c r="I31" s="48"/>
      <c r="J31" s="48"/>
      <c r="K31" s="48"/>
    </row>
    <row r="32" spans="1:11" x14ac:dyDescent="0.2">
      <c r="A32" s="39"/>
      <c r="B32" s="21" t="s">
        <v>72</v>
      </c>
      <c r="C32" s="5"/>
      <c r="D32" s="5"/>
      <c r="E32" s="45">
        <v>0</v>
      </c>
      <c r="F32" s="45">
        <v>0</v>
      </c>
      <c r="G32" s="45">
        <v>0</v>
      </c>
      <c r="H32" s="45">
        <v>0</v>
      </c>
      <c r="I32" s="48">
        <v>0</v>
      </c>
      <c r="J32" s="48">
        <v>0</v>
      </c>
      <c r="K32" s="48">
        <v>0</v>
      </c>
    </row>
    <row r="33" spans="1:11" x14ac:dyDescent="0.2">
      <c r="A33" s="39"/>
      <c r="B33" s="34" t="s">
        <v>70</v>
      </c>
      <c r="C33" s="5"/>
      <c r="D33" s="5"/>
      <c r="E33" s="46"/>
      <c r="F33" s="46"/>
      <c r="G33" s="47"/>
      <c r="H33" s="45"/>
      <c r="I33" s="48"/>
      <c r="J33" s="48"/>
      <c r="K33" s="48"/>
    </row>
    <row r="34" spans="1:11" x14ac:dyDescent="0.2">
      <c r="A34" s="39"/>
      <c r="B34" s="34" t="s">
        <v>71</v>
      </c>
      <c r="C34" s="5"/>
      <c r="D34" s="5"/>
      <c r="E34" s="45"/>
      <c r="F34" s="45"/>
      <c r="G34" s="47"/>
      <c r="H34" s="45"/>
      <c r="I34" s="48"/>
      <c r="J34" s="48"/>
      <c r="K34" s="48"/>
    </row>
    <row r="35" spans="1:11" x14ac:dyDescent="0.2">
      <c r="A35" s="39"/>
      <c r="B35" s="21" t="s">
        <v>73</v>
      </c>
      <c r="C35" s="5"/>
      <c r="D35" s="5"/>
      <c r="E35" s="45">
        <v>1035.9077200000002</v>
      </c>
      <c r="F35" s="45">
        <v>1035.9077200000002</v>
      </c>
      <c r="G35" s="47">
        <v>1035.9077200000002</v>
      </c>
      <c r="H35" s="45">
        <v>1035.9077200000002</v>
      </c>
      <c r="I35" s="48">
        <v>1035.9077200000002</v>
      </c>
      <c r="J35" s="48">
        <v>0</v>
      </c>
      <c r="K35" s="48">
        <v>0</v>
      </c>
    </row>
    <row r="36" spans="1:11" x14ac:dyDescent="0.2">
      <c r="A36" s="39"/>
      <c r="B36" s="21" t="s">
        <v>74</v>
      </c>
      <c r="C36" s="5"/>
      <c r="D36" s="5"/>
      <c r="E36" s="45">
        <v>0</v>
      </c>
      <c r="F36" s="45">
        <v>0</v>
      </c>
      <c r="G36" s="47">
        <v>0</v>
      </c>
      <c r="H36" s="45">
        <v>1</v>
      </c>
      <c r="I36" s="48">
        <v>0</v>
      </c>
      <c r="J36" s="48">
        <v>0</v>
      </c>
      <c r="K36" s="48">
        <v>0</v>
      </c>
    </row>
    <row r="37" spans="1:11" ht="25.5" x14ac:dyDescent="0.2">
      <c r="A37" s="39">
        <v>6</v>
      </c>
      <c r="B37" s="51" t="s">
        <v>149</v>
      </c>
      <c r="C37" s="62">
        <v>45536</v>
      </c>
      <c r="D37" s="62">
        <v>45566</v>
      </c>
      <c r="E37" s="45"/>
      <c r="F37" s="45"/>
      <c r="G37" s="47"/>
      <c r="H37" s="45"/>
      <c r="I37" s="48"/>
      <c r="J37" s="48"/>
      <c r="K37" s="48"/>
    </row>
    <row r="38" spans="1:11" x14ac:dyDescent="0.2">
      <c r="A38" s="49"/>
      <c r="B38" s="21" t="s">
        <v>72</v>
      </c>
      <c r="C38" s="5"/>
      <c r="D38" s="5"/>
      <c r="E38" s="45">
        <v>0</v>
      </c>
      <c r="F38" s="45">
        <v>0</v>
      </c>
      <c r="G38" s="45">
        <v>0</v>
      </c>
      <c r="H38" s="45">
        <v>0</v>
      </c>
      <c r="I38" s="48">
        <v>0</v>
      </c>
      <c r="J38" s="48">
        <v>0</v>
      </c>
      <c r="K38" s="48">
        <v>0</v>
      </c>
    </row>
    <row r="39" spans="1:11" x14ac:dyDescent="0.2">
      <c r="A39" s="49"/>
      <c r="B39" s="34" t="s">
        <v>70</v>
      </c>
      <c r="C39" s="5"/>
      <c r="D39" s="5"/>
      <c r="E39" s="46"/>
      <c r="F39" s="46"/>
      <c r="G39" s="47"/>
      <c r="H39" s="45"/>
      <c r="I39" s="48"/>
      <c r="J39" s="48"/>
      <c r="K39" s="48"/>
    </row>
    <row r="40" spans="1:11" x14ac:dyDescent="0.2">
      <c r="A40" s="5"/>
      <c r="B40" s="34" t="s">
        <v>71</v>
      </c>
      <c r="C40" s="5"/>
      <c r="D40" s="5"/>
      <c r="E40" s="45"/>
      <c r="F40" s="45"/>
      <c r="G40" s="47"/>
      <c r="H40" s="45"/>
      <c r="I40" s="48"/>
      <c r="J40" s="48"/>
      <c r="K40" s="48"/>
    </row>
    <row r="41" spans="1:11" x14ac:dyDescent="0.2">
      <c r="A41" s="5"/>
      <c r="B41" s="21" t="s">
        <v>73</v>
      </c>
      <c r="C41" s="5"/>
      <c r="D41" s="5"/>
      <c r="E41" s="45">
        <v>619.15654000000006</v>
      </c>
      <c r="F41" s="45">
        <v>619.15654000000006</v>
      </c>
      <c r="G41" s="47">
        <v>619.15654000000006</v>
      </c>
      <c r="H41" s="45">
        <v>619.15654000000006</v>
      </c>
      <c r="I41" s="48">
        <v>619.15654000000006</v>
      </c>
      <c r="J41" s="48">
        <v>0</v>
      </c>
      <c r="K41" s="48">
        <v>0</v>
      </c>
    </row>
    <row r="42" spans="1:11" x14ac:dyDescent="0.2">
      <c r="A42" s="5"/>
      <c r="B42" s="21" t="s">
        <v>74</v>
      </c>
      <c r="C42" s="5"/>
      <c r="D42" s="5"/>
      <c r="E42" s="45">
        <v>0</v>
      </c>
      <c r="F42" s="45">
        <v>0</v>
      </c>
      <c r="G42" s="47">
        <v>0</v>
      </c>
      <c r="H42" s="45">
        <v>0</v>
      </c>
      <c r="I42" s="48">
        <v>0</v>
      </c>
      <c r="J42" s="48">
        <v>0</v>
      </c>
      <c r="K42" s="48">
        <v>0</v>
      </c>
    </row>
  </sheetData>
  <mergeCells count="11">
    <mergeCell ref="H4:I4"/>
    <mergeCell ref="A1:K1"/>
    <mergeCell ref="A3:A5"/>
    <mergeCell ref="B3:B5"/>
    <mergeCell ref="C3:D3"/>
    <mergeCell ref="E3:E5"/>
    <mergeCell ref="F3:I3"/>
    <mergeCell ref="J3:K4"/>
    <mergeCell ref="C4:C5"/>
    <mergeCell ref="D4:D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1</vt:lpstr>
      <vt:lpstr>форма 2.1</vt:lpstr>
      <vt:lpstr>форма 2.2 (2023)</vt:lpstr>
      <vt:lpstr>форма 2.2 (2024)</vt:lpstr>
      <vt:lpstr>форма 2.2 (2025)</vt:lpstr>
      <vt:lpstr>форма 3-а </vt:lpstr>
      <vt:lpstr>форма 3-б</vt:lpstr>
      <vt:lpstr>форма 3-в </vt:lpstr>
      <vt:lpstr>форма 3-г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2024-12-18T04:23:28Z</dcterms:modified>
</cp:coreProperties>
</file>